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defaultThemeVersion="166925"/>
  <mc:AlternateContent xmlns:mc="http://schemas.openxmlformats.org/markup-compatibility/2006">
    <mc:Choice Requires="x15">
      <x15ac:absPath xmlns:x15ac="http://schemas.microsoft.com/office/spreadsheetml/2010/11/ac" url="\\QNAP-office\office\■人間生活文化研究所の事務\021　研究助成\令和6年度_研究助成※重要メモ有\01_戦略的個人研究費\03_各種様式\02_実施計画書\"/>
    </mc:Choice>
  </mc:AlternateContent>
  <xr:revisionPtr revIDLastSave="0" documentId="13_ncr:1_{73AD4535-8E52-4F6F-89BE-EB781E0C8B01}" xr6:coauthVersionLast="36" xr6:coauthVersionMax="36" xr10:uidLastSave="{00000000-0000-0000-0000-000000000000}"/>
  <bookViews>
    <workbookView xWindow="0" yWindow="0" windowWidth="28800" windowHeight="10560" xr2:uid="{00000000-000D-0000-FFFF-FFFF00000000}"/>
  </bookViews>
  <sheets>
    <sheet name=" 実施計画書  " sheetId="9" r:id="rId1"/>
  </sheets>
  <definedNames>
    <definedName name="_xlnm.Print_Area" localSheetId="0">' 実施計画書  '!$A$1:$K$110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0" i="9" l="1"/>
  <c r="E43" i="9" l="1"/>
  <c r="J101" i="9" l="1"/>
  <c r="J100" i="9"/>
  <c r="J99" i="9"/>
  <c r="J98" i="9"/>
  <c r="J97" i="9"/>
  <c r="J96" i="9"/>
  <c r="J102" i="9" s="1"/>
  <c r="T101" i="9" l="1"/>
  <c r="T100" i="9"/>
  <c r="T99" i="9"/>
  <c r="T98" i="9"/>
  <c r="T97" i="9"/>
  <c r="T96" i="9"/>
  <c r="T92" i="9"/>
  <c r="J92" i="9"/>
  <c r="T91" i="9"/>
  <c r="J91" i="9"/>
  <c r="T90" i="9"/>
  <c r="J90" i="9"/>
  <c r="T89" i="9"/>
  <c r="J89" i="9"/>
  <c r="T88" i="9"/>
  <c r="J88" i="9"/>
  <c r="T87" i="9"/>
  <c r="J87" i="9"/>
  <c r="T83" i="9"/>
  <c r="J83" i="9"/>
  <c r="T82" i="9"/>
  <c r="J82" i="9"/>
  <c r="T81" i="9"/>
  <c r="J81" i="9"/>
  <c r="T80" i="9"/>
  <c r="J80" i="9"/>
  <c r="T79" i="9"/>
  <c r="J79" i="9"/>
  <c r="T78" i="9"/>
  <c r="J78" i="9"/>
  <c r="T74" i="9"/>
  <c r="J74" i="9"/>
  <c r="T73" i="9"/>
  <c r="J73" i="9"/>
  <c r="T72" i="9"/>
  <c r="J72" i="9"/>
  <c r="T71" i="9"/>
  <c r="J71" i="9"/>
  <c r="T70" i="9"/>
  <c r="J70" i="9"/>
  <c r="T69" i="9"/>
  <c r="J69" i="9"/>
  <c r="T65" i="9"/>
  <c r="J65" i="9"/>
  <c r="T64" i="9"/>
  <c r="J64" i="9"/>
  <c r="T63" i="9"/>
  <c r="J63" i="9"/>
  <c r="T62" i="9"/>
  <c r="J62" i="9"/>
  <c r="T61" i="9"/>
  <c r="J61" i="9"/>
  <c r="T60" i="9"/>
  <c r="I48" i="9"/>
  <c r="H48" i="9"/>
  <c r="I47" i="9"/>
  <c r="H47" i="9"/>
  <c r="I46" i="9"/>
  <c r="H46" i="9"/>
  <c r="E49" i="9"/>
  <c r="J84" i="9" l="1"/>
  <c r="F46" i="9" s="1"/>
  <c r="G46" i="9" s="1"/>
  <c r="J75" i="9"/>
  <c r="F45" i="9" s="1"/>
  <c r="J93" i="9"/>
  <c r="F47" i="9" s="1"/>
  <c r="G47" i="9" s="1"/>
  <c r="J66" i="9"/>
  <c r="F44" i="9"/>
  <c r="F48" i="9"/>
  <c r="G48" i="9" s="1"/>
  <c r="T66" i="9"/>
  <c r="T75" i="9"/>
  <c r="T84" i="9"/>
  <c r="T93" i="9"/>
  <c r="T102" i="9"/>
  <c r="I43" i="9"/>
  <c r="H43" i="9"/>
  <c r="F43" i="9" l="1"/>
  <c r="F49" i="9" l="1"/>
  <c r="G49" i="9" s="1"/>
  <c r="G43" i="9"/>
</calcChain>
</file>

<file path=xl/sharedStrings.xml><?xml version="1.0" encoding="utf-8"?>
<sst xmlns="http://schemas.openxmlformats.org/spreadsheetml/2006/main" count="209" uniqueCount="134">
  <si>
    <t>課題番号</t>
    <rPh sb="0" eb="4">
      <t>カダイバンゴウ</t>
    </rPh>
    <phoneticPr fontId="2"/>
  </si>
  <si>
    <t>氏名</t>
    <rPh sb="0" eb="2">
      <t>シメイ</t>
    </rPh>
    <phoneticPr fontId="2"/>
  </si>
  <si>
    <t>研究課題名</t>
    <rPh sb="0" eb="5">
      <t>ケンキュウカダイメイ</t>
    </rPh>
    <phoneticPr fontId="2"/>
  </si>
  <si>
    <t>旅費</t>
    <rPh sb="0" eb="2">
      <t>リョヒ</t>
    </rPh>
    <phoneticPr fontId="2"/>
  </si>
  <si>
    <t>人件費・謝金</t>
    <rPh sb="0" eb="3">
      <t>ジンケンヒ</t>
    </rPh>
    <rPh sb="4" eb="6">
      <t>シャキン</t>
    </rPh>
    <phoneticPr fontId="2"/>
  </si>
  <si>
    <t>その他経費</t>
    <rPh sb="2" eb="3">
      <t>タ</t>
    </rPh>
    <rPh sb="3" eb="5">
      <t>ケイヒ</t>
    </rPh>
    <phoneticPr fontId="2"/>
  </si>
  <si>
    <t>計</t>
    <rPh sb="0" eb="1">
      <t>ケイ</t>
    </rPh>
    <phoneticPr fontId="2"/>
  </si>
  <si>
    <t>予算額（円）</t>
    <rPh sb="0" eb="3">
      <t>ヨサンガク</t>
    </rPh>
    <rPh sb="4" eb="5">
      <t>エン</t>
    </rPh>
    <phoneticPr fontId="2"/>
  </si>
  <si>
    <t>増減額（円）</t>
    <rPh sb="0" eb="2">
      <t>ゾウゲン</t>
    </rPh>
    <rPh sb="2" eb="3">
      <t>ガク</t>
    </rPh>
    <rPh sb="4" eb="5">
      <t>エン</t>
    </rPh>
    <phoneticPr fontId="2"/>
  </si>
  <si>
    <t>増額上限</t>
    <rPh sb="0" eb="2">
      <t>ゾウガク</t>
    </rPh>
    <rPh sb="2" eb="4">
      <t>ジョウゲン</t>
    </rPh>
    <phoneticPr fontId="2"/>
  </si>
  <si>
    <t>減額下限</t>
    <rPh sb="0" eb="2">
      <t>ゲンガク</t>
    </rPh>
    <rPh sb="2" eb="4">
      <t>カゲン</t>
    </rPh>
    <phoneticPr fontId="2"/>
  </si>
  <si>
    <t>内訳</t>
    <rPh sb="0" eb="2">
      <t>ウチワケ</t>
    </rPh>
    <phoneticPr fontId="2"/>
  </si>
  <si>
    <t>論文種別</t>
    <rPh sb="0" eb="2">
      <t>ロンブン</t>
    </rPh>
    <rPh sb="2" eb="4">
      <t>シュベツ</t>
    </rPh>
    <phoneticPr fontId="2"/>
  </si>
  <si>
    <t>１．資料（査読なし）</t>
    <rPh sb="2" eb="4">
      <t>シリョウ</t>
    </rPh>
    <rPh sb="5" eb="7">
      <t>サドク</t>
    </rPh>
    <phoneticPr fontId="2"/>
  </si>
  <si>
    <t>２．報告（査読なし）</t>
    <rPh sb="2" eb="4">
      <t>ホウコク</t>
    </rPh>
    <rPh sb="5" eb="7">
      <t>サドク</t>
    </rPh>
    <phoneticPr fontId="2"/>
  </si>
  <si>
    <t>３．短報（査読あり）</t>
    <rPh sb="2" eb="4">
      <t>タンポウ</t>
    </rPh>
    <rPh sb="5" eb="7">
      <t>サドク</t>
    </rPh>
    <phoneticPr fontId="2"/>
  </si>
  <si>
    <t>４．原著論文（査読あり）</t>
    <rPh sb="2" eb="4">
      <t>ゲンチョ</t>
    </rPh>
    <rPh sb="4" eb="6">
      <t>ロンブン</t>
    </rPh>
    <rPh sb="7" eb="9">
      <t>サドク</t>
    </rPh>
    <phoneticPr fontId="2"/>
  </si>
  <si>
    <t>投稿期限</t>
    <rPh sb="0" eb="2">
      <t>トウコウ</t>
    </rPh>
    <rPh sb="2" eb="4">
      <t>キゲン</t>
    </rPh>
    <phoneticPr fontId="2"/>
  </si>
  <si>
    <t>投稿予定の種別について提出時期を記入（複数回答可）</t>
    <rPh sb="0" eb="2">
      <t>トウコウ</t>
    </rPh>
    <rPh sb="2" eb="4">
      <t>ヨテイ</t>
    </rPh>
    <rPh sb="5" eb="7">
      <t>シュベツ</t>
    </rPh>
    <rPh sb="11" eb="13">
      <t>テイシュツ</t>
    </rPh>
    <rPh sb="13" eb="15">
      <t>ジキ</t>
    </rPh>
    <rPh sb="16" eb="18">
      <t>キニュウ</t>
    </rPh>
    <rPh sb="19" eb="21">
      <t>フクスウ</t>
    </rPh>
    <rPh sb="21" eb="23">
      <t>カイトウ</t>
    </rPh>
    <rPh sb="23" eb="24">
      <t>カ</t>
    </rPh>
    <phoneticPr fontId="2"/>
  </si>
  <si>
    <t>※太枠内をご記入ください。</t>
    <rPh sb="1" eb="4">
      <t>フトワクナイ</t>
    </rPh>
    <rPh sb="6" eb="8">
      <t>キニュウ</t>
    </rPh>
    <phoneticPr fontId="2"/>
  </si>
  <si>
    <t>※様式の変更は行わないでください。</t>
    <rPh sb="1" eb="3">
      <t>ヨウシキ</t>
    </rPh>
    <rPh sb="4" eb="6">
      <t>ヘンコウ</t>
    </rPh>
    <rPh sb="7" eb="8">
      <t>オコナ</t>
    </rPh>
    <phoneticPr fontId="2"/>
  </si>
  <si>
    <t>研究目的</t>
    <rPh sb="0" eb="2">
      <t>ケンキュウ</t>
    </rPh>
    <rPh sb="2" eb="4">
      <t>モクテキ</t>
    </rPh>
    <phoneticPr fontId="2"/>
  </si>
  <si>
    <t>研究の全体構想及びその中での本研究の目的について、概要を簡潔にまとめて400字程度で記述してください。
この「研究目的」は、公表される場合があります。</t>
    <phoneticPr fontId="2"/>
  </si>
  <si>
    <t>Ⅱ</t>
    <phoneticPr fontId="2"/>
  </si>
  <si>
    <t>研究経費</t>
    <rPh sb="0" eb="4">
      <t>ケンキュウケイヒ</t>
    </rPh>
    <phoneticPr fontId="2"/>
  </si>
  <si>
    <t>申請額（円）</t>
    <rPh sb="0" eb="2">
      <t>シンセイ</t>
    </rPh>
    <rPh sb="2" eb="3">
      <t>ガク</t>
    </rPh>
    <rPh sb="4" eb="5">
      <t>エン</t>
    </rPh>
    <phoneticPr fontId="2"/>
  </si>
  <si>
    <t>Ⅲ</t>
    <phoneticPr fontId="2"/>
  </si>
  <si>
    <t>各費目の使用内訳の明細</t>
    <rPh sb="0" eb="3">
      <t>カクヒモク</t>
    </rPh>
    <rPh sb="4" eb="6">
      <t>シヨウ</t>
    </rPh>
    <rPh sb="6" eb="8">
      <t>ウチワケ</t>
    </rPh>
    <rPh sb="9" eb="11">
      <t>メイサイ</t>
    </rPh>
    <phoneticPr fontId="2"/>
  </si>
  <si>
    <t>研究成果の発表予定</t>
    <rPh sb="0" eb="2">
      <t>ケンキュウ</t>
    </rPh>
    <rPh sb="2" eb="4">
      <t>セイカ</t>
    </rPh>
    <rPh sb="5" eb="7">
      <t>ハッピョウ</t>
    </rPh>
    <rPh sb="7" eb="9">
      <t>ヨテイ</t>
    </rPh>
    <phoneticPr fontId="2"/>
  </si>
  <si>
    <t>数量</t>
    <rPh sb="0" eb="2">
      <t>スウリョウ</t>
    </rPh>
    <phoneticPr fontId="2"/>
  </si>
  <si>
    <t>単価（円）</t>
    <rPh sb="0" eb="2">
      <t>タンカ</t>
    </rPh>
    <rPh sb="3" eb="4">
      <t>エン</t>
    </rPh>
    <phoneticPr fontId="2"/>
  </si>
  <si>
    <t>金額（円）</t>
    <rPh sb="0" eb="1">
      <t>キン</t>
    </rPh>
    <rPh sb="1" eb="2">
      <t>ガク</t>
    </rPh>
    <rPh sb="3" eb="4">
      <t>エン</t>
    </rPh>
    <phoneticPr fontId="2"/>
  </si>
  <si>
    <t>品名・仕様</t>
    <rPh sb="0" eb="2">
      <t>ヒンメイ</t>
    </rPh>
    <rPh sb="3" eb="5">
      <t>シヨウ</t>
    </rPh>
    <phoneticPr fontId="2"/>
  </si>
  <si>
    <t>計（円）</t>
    <rPh sb="0" eb="1">
      <t>ケイ</t>
    </rPh>
    <rPh sb="2" eb="3">
      <t>エン</t>
    </rPh>
    <phoneticPr fontId="2"/>
  </si>
  <si>
    <t>消耗品費の明細</t>
    <rPh sb="0" eb="2">
      <t>ショウモウ</t>
    </rPh>
    <rPh sb="2" eb="3">
      <t>ヒン</t>
    </rPh>
    <rPh sb="3" eb="4">
      <t>ヒ</t>
    </rPh>
    <rPh sb="5" eb="7">
      <t>メイサイ</t>
    </rPh>
    <phoneticPr fontId="2"/>
  </si>
  <si>
    <t>品名</t>
    <rPh sb="0" eb="2">
      <t>ヒンメイ</t>
    </rPh>
    <phoneticPr fontId="2"/>
  </si>
  <si>
    <t>旅費の明細　※目的、行き先等、詳しく記入してください。</t>
    <rPh sb="0" eb="2">
      <t>リョヒ</t>
    </rPh>
    <rPh sb="3" eb="5">
      <t>メイサイ</t>
    </rPh>
    <rPh sb="7" eb="9">
      <t>モクテキ</t>
    </rPh>
    <rPh sb="10" eb="13">
      <t>ユキサキ</t>
    </rPh>
    <rPh sb="13" eb="14">
      <t>ナド</t>
    </rPh>
    <rPh sb="15" eb="16">
      <t>クワ</t>
    </rPh>
    <rPh sb="18" eb="20">
      <t>キニュウ</t>
    </rPh>
    <phoneticPr fontId="2"/>
  </si>
  <si>
    <t>事項</t>
    <rPh sb="0" eb="2">
      <t>ジコウ</t>
    </rPh>
    <phoneticPr fontId="2"/>
  </si>
  <si>
    <t>研究の実施</t>
    <rPh sb="0" eb="2">
      <t>ケンキュウ</t>
    </rPh>
    <rPh sb="3" eb="5">
      <t>ジッシ</t>
    </rPh>
    <phoneticPr fontId="2"/>
  </si>
  <si>
    <t>研究計画</t>
    <rPh sb="0" eb="2">
      <t>ケンキュウ</t>
    </rPh>
    <rPh sb="2" eb="4">
      <t>ケイカク</t>
    </rPh>
    <phoneticPr fontId="2"/>
  </si>
  <si>
    <t>現地調査の準備</t>
    <rPh sb="0" eb="2">
      <t>ゲンチ</t>
    </rPh>
    <rPh sb="2" eb="4">
      <t>チョウサ</t>
    </rPh>
    <rPh sb="5" eb="7">
      <t>ジュンビ</t>
    </rPh>
    <phoneticPr fontId="2"/>
  </si>
  <si>
    <t>現地資料調査（アメリカ、○○資料館）</t>
    <rPh sb="0" eb="2">
      <t>ゲンチ</t>
    </rPh>
    <rPh sb="2" eb="4">
      <t>シリョウ</t>
    </rPh>
    <rPh sb="4" eb="6">
      <t>チョウサ</t>
    </rPh>
    <rPh sb="14" eb="16">
      <t>シリョウ</t>
    </rPh>
    <rPh sb="16" eb="17">
      <t>カン</t>
    </rPh>
    <phoneticPr fontId="2"/>
  </si>
  <si>
    <t>現地調査結果のまとめ</t>
    <rPh sb="0" eb="2">
      <t>ゲンチ</t>
    </rPh>
    <rPh sb="2" eb="4">
      <t>チョウサ</t>
    </rPh>
    <rPh sb="4" eb="6">
      <t>ケッカ</t>
    </rPh>
    <phoneticPr fontId="2"/>
  </si>
  <si>
    <t>ヒアリング調査の準備</t>
    <rPh sb="5" eb="7">
      <t>チョウサ</t>
    </rPh>
    <rPh sb="8" eb="10">
      <t>ジュンビ</t>
    </rPh>
    <phoneticPr fontId="2"/>
  </si>
  <si>
    <t>ヒアリング調査の実施（国内、○件）</t>
    <rPh sb="5" eb="7">
      <t>チョウサ</t>
    </rPh>
    <rPh sb="8" eb="10">
      <t>ジッシ</t>
    </rPh>
    <rPh sb="11" eb="13">
      <t>コクナイ</t>
    </rPh>
    <rPh sb="15" eb="16">
      <t>ケン</t>
    </rPh>
    <phoneticPr fontId="2"/>
  </si>
  <si>
    <t>まとめ、学会準備</t>
    <rPh sb="4" eb="6">
      <t>ガッカイ</t>
    </rPh>
    <rPh sb="6" eb="8">
      <t>ジュンビ</t>
    </rPh>
    <phoneticPr fontId="2"/>
  </si>
  <si>
    <t>○○学会発表、論文作成</t>
    <rPh sb="2" eb="4">
      <t>ガッカイ</t>
    </rPh>
    <rPh sb="4" eb="6">
      <t>ハッピョウ</t>
    </rPh>
    <rPh sb="7" eb="9">
      <t>ロンブン</t>
    </rPh>
    <rPh sb="9" eb="11">
      <t>サクセイ</t>
    </rPh>
    <phoneticPr fontId="2"/>
  </si>
  <si>
    <t>《記入例》</t>
    <rPh sb="1" eb="3">
      <t>キニュウ</t>
    </rPh>
    <rPh sb="3" eb="4">
      <t>レイ</t>
    </rPh>
    <phoneticPr fontId="2"/>
  </si>
  <si>
    <t>内定を受けた助成金額に基づき、各費目の使用内訳を計画し記入してください。</t>
    <rPh sb="0" eb="2">
      <t>ナイテイ</t>
    </rPh>
    <rPh sb="3" eb="4">
      <t>ウ</t>
    </rPh>
    <rPh sb="6" eb="8">
      <t>ジョセイ</t>
    </rPh>
    <rPh sb="8" eb="10">
      <t>キンガク</t>
    </rPh>
    <rPh sb="11" eb="12">
      <t>モト</t>
    </rPh>
    <rPh sb="15" eb="16">
      <t>カク</t>
    </rPh>
    <rPh sb="16" eb="18">
      <t>ヒモク</t>
    </rPh>
    <rPh sb="19" eb="21">
      <t>シヨウ</t>
    </rPh>
    <rPh sb="21" eb="23">
      <t>ウチワケ</t>
    </rPh>
    <rPh sb="24" eb="26">
      <t>ケイカク</t>
    </rPh>
    <rPh sb="27" eb="29">
      <t>キニュウ</t>
    </rPh>
    <phoneticPr fontId="2"/>
  </si>
  <si>
    <t>資料収集、文献調査</t>
  </si>
  <si>
    <t>年間スケジュールの確認</t>
    <rPh sb="0" eb="2">
      <t>ネンカン</t>
    </rPh>
    <rPh sb="9" eb="11">
      <t>カクニン</t>
    </rPh>
    <phoneticPr fontId="2"/>
  </si>
  <si>
    <t>年間を通じた研究計画を記述してください。</t>
    <rPh sb="0" eb="2">
      <t>ネンカン</t>
    </rPh>
    <rPh sb="3" eb="4">
      <t>ツウ</t>
    </rPh>
    <rPh sb="6" eb="8">
      <t>ケンキュウ</t>
    </rPh>
    <rPh sb="8" eb="10">
      <t>ケイカク</t>
    </rPh>
    <rPh sb="11" eb="13">
      <t>キジュツ</t>
    </rPh>
    <phoneticPr fontId="2"/>
  </si>
  <si>
    <t>単位</t>
    <rPh sb="0" eb="2">
      <t>タンイ</t>
    </rPh>
    <phoneticPr fontId="2"/>
  </si>
  <si>
    <t>台</t>
    <rPh sb="0" eb="1">
      <t>ダイ</t>
    </rPh>
    <phoneticPr fontId="2"/>
  </si>
  <si>
    <t>参考書籍『○○　全五巻』</t>
    <rPh sb="0" eb="2">
      <t>サンコウ</t>
    </rPh>
    <rPh sb="2" eb="4">
      <t>ショセキ</t>
    </rPh>
    <rPh sb="8" eb="9">
      <t>ゼン</t>
    </rPh>
    <rPh sb="9" eb="11">
      <t>ゴカン</t>
    </rPh>
    <phoneticPr fontId="2"/>
  </si>
  <si>
    <t>式</t>
    <rPh sb="0" eb="1">
      <t>シキ</t>
    </rPh>
    <phoneticPr fontId="2"/>
  </si>
  <si>
    <t>物品費</t>
    <rPh sb="0" eb="2">
      <t>ブッピン</t>
    </rPh>
    <rPh sb="2" eb="3">
      <t>ヒ</t>
    </rPh>
    <phoneticPr fontId="2"/>
  </si>
  <si>
    <t>　（内 設備備品費）</t>
    <rPh sb="2" eb="3">
      <t>ウチ</t>
    </rPh>
    <rPh sb="4" eb="6">
      <t>セツビ</t>
    </rPh>
    <rPh sb="6" eb="9">
      <t>ビヒンヒ</t>
    </rPh>
    <phoneticPr fontId="2"/>
  </si>
  <si>
    <t>　（内 消耗品費）</t>
    <rPh sb="4" eb="7">
      <t>ショウモウヒン</t>
    </rPh>
    <rPh sb="7" eb="8">
      <t>ヒ</t>
    </rPh>
    <phoneticPr fontId="2"/>
  </si>
  <si>
    <t>※原則として研究計画調書に記載した用途以外は計上しないでください。</t>
    <rPh sb="1" eb="3">
      <t>ゲンソク</t>
    </rPh>
    <rPh sb="6" eb="8">
      <t>ケンキュウ</t>
    </rPh>
    <rPh sb="8" eb="10">
      <t>ケイカク</t>
    </rPh>
    <rPh sb="10" eb="12">
      <t>チョウショ</t>
    </rPh>
    <rPh sb="13" eb="15">
      <t>キサイ</t>
    </rPh>
    <rPh sb="17" eb="19">
      <t>ヨウト</t>
    </rPh>
    <rPh sb="19" eb="21">
      <t>イガイ</t>
    </rPh>
    <rPh sb="22" eb="24">
      <t>ケイジョウ</t>
    </rPh>
    <phoneticPr fontId="2"/>
  </si>
  <si>
    <t>※研究を進めるに当たっては、原則としてここで計画した明細に沿って経費を執行してください。</t>
    <rPh sb="1" eb="3">
      <t>ケンキュウ</t>
    </rPh>
    <rPh sb="4" eb="5">
      <t>スス</t>
    </rPh>
    <rPh sb="8" eb="9">
      <t>ア</t>
    </rPh>
    <rPh sb="14" eb="16">
      <t>ゲンソク</t>
    </rPh>
    <rPh sb="22" eb="24">
      <t>ケイカク</t>
    </rPh>
    <rPh sb="26" eb="28">
      <t>メイサイ</t>
    </rPh>
    <rPh sb="29" eb="30">
      <t>ソ</t>
    </rPh>
    <rPh sb="32" eb="34">
      <t>ケイヒ</t>
    </rPh>
    <rPh sb="35" eb="37">
      <t>シッコウ</t>
    </rPh>
    <phoneticPr fontId="2"/>
  </si>
  <si>
    <t>※経費執行については原則として大妻学院のルールに準拠します。</t>
    <rPh sb="1" eb="3">
      <t>ケイヒ</t>
    </rPh>
    <rPh sb="3" eb="5">
      <t>シッコウ</t>
    </rPh>
    <rPh sb="10" eb="12">
      <t>ゲンソク</t>
    </rPh>
    <rPh sb="15" eb="19">
      <t>オオツマガクイン</t>
    </rPh>
    <rPh sb="24" eb="26">
      <t>ジュンキョ</t>
    </rPh>
    <phoneticPr fontId="2"/>
  </si>
  <si>
    <t>太枠内に研究計画調書に記載した申請額を記入してください。予算額はⅣ各費目の使用内訳より自動で入力されます。</t>
    <rPh sb="4" eb="6">
      <t>ケンキュウ</t>
    </rPh>
    <rPh sb="6" eb="8">
      <t>ケイカク</t>
    </rPh>
    <rPh sb="8" eb="10">
      <t>チョウショ</t>
    </rPh>
    <rPh sb="15" eb="17">
      <t>シンセイ</t>
    </rPh>
    <rPh sb="19" eb="21">
      <t>キニュウ</t>
    </rPh>
    <rPh sb="28" eb="31">
      <t>ヨサンガク</t>
    </rPh>
    <rPh sb="33" eb="34">
      <t>カク</t>
    </rPh>
    <rPh sb="34" eb="36">
      <t>ヒモク</t>
    </rPh>
    <rPh sb="37" eb="39">
      <t>シヨウ</t>
    </rPh>
    <rPh sb="39" eb="41">
      <t>ウチワケ</t>
    </rPh>
    <rPh sb="43" eb="45">
      <t>ジドウ</t>
    </rPh>
    <rPh sb="46" eb="48">
      <t>ニュウリョク</t>
    </rPh>
    <phoneticPr fontId="2"/>
  </si>
  <si>
    <t>コピー用紙</t>
    <rPh sb="3" eb="5">
      <t>ヨウシ</t>
    </rPh>
    <phoneticPr fontId="2"/>
  </si>
  <si>
    <t>参考書籍『○○』他　計10冊</t>
    <rPh sb="0" eb="2">
      <t>サンコウ</t>
    </rPh>
    <rPh sb="2" eb="4">
      <t>ショセキ</t>
    </rPh>
    <rPh sb="8" eb="9">
      <t>ホカ</t>
    </rPh>
    <rPh sb="10" eb="11">
      <t>ケイ</t>
    </rPh>
    <rPh sb="13" eb="14">
      <t>サツ</t>
    </rPh>
    <phoneticPr fontId="2"/>
  </si>
  <si>
    <t>個</t>
    <rPh sb="0" eb="1">
      <t>コ</t>
    </rPh>
    <phoneticPr fontId="2"/>
  </si>
  <si>
    <t>束</t>
    <rPh sb="0" eb="1">
      <t>タバ</t>
    </rPh>
    <phoneticPr fontId="2"/>
  </si>
  <si>
    <t>冊</t>
    <rPh sb="0" eb="1">
      <t>サツ</t>
    </rPh>
    <phoneticPr fontId="2"/>
  </si>
  <si>
    <t>現地調査　8月アメリカ　7日間</t>
    <rPh sb="0" eb="2">
      <t>ゲンチ</t>
    </rPh>
    <rPh sb="2" eb="4">
      <t>チョウサ</t>
    </rPh>
    <rPh sb="6" eb="7">
      <t>ガツ</t>
    </rPh>
    <rPh sb="13" eb="14">
      <t>ニチ</t>
    </rPh>
    <rPh sb="14" eb="15">
      <t>カン</t>
    </rPh>
    <phoneticPr fontId="2"/>
  </si>
  <si>
    <t>○○学会出席　10月　大阪　3泊4日</t>
    <rPh sb="2" eb="4">
      <t>ガッカイ</t>
    </rPh>
    <rPh sb="4" eb="6">
      <t>シュッセキ</t>
    </rPh>
    <rPh sb="9" eb="10">
      <t>ガツ</t>
    </rPh>
    <rPh sb="11" eb="13">
      <t>オオサカ</t>
    </rPh>
    <rPh sb="15" eb="16">
      <t>ハク</t>
    </rPh>
    <rPh sb="17" eb="18">
      <t>ニチ</t>
    </rPh>
    <phoneticPr fontId="2"/>
  </si>
  <si>
    <t>調査資料整理アルバイト　9～10月</t>
    <rPh sb="0" eb="2">
      <t>チョウサ</t>
    </rPh>
    <rPh sb="2" eb="4">
      <t>シリョウ</t>
    </rPh>
    <rPh sb="4" eb="6">
      <t>セイリ</t>
    </rPh>
    <rPh sb="16" eb="17">
      <t>ガツ</t>
    </rPh>
    <phoneticPr fontId="2"/>
  </si>
  <si>
    <t>報告書印刷費</t>
    <rPh sb="0" eb="3">
      <t>ホウコクショ</t>
    </rPh>
    <rPh sb="3" eb="6">
      <t>インサツヒ</t>
    </rPh>
    <phoneticPr fontId="2"/>
  </si>
  <si>
    <t>※設備備品費</t>
    <rPh sb="1" eb="3">
      <t>セツビ</t>
    </rPh>
    <rPh sb="3" eb="6">
      <t>ビヒンヒ</t>
    </rPh>
    <phoneticPr fontId="2"/>
  </si>
  <si>
    <t>　単価が10万円（税込）以上の物品（ただしコンピューターソフトは「消耗品」扱い）と、</t>
    <rPh sb="1" eb="3">
      <t>タンカ</t>
    </rPh>
    <rPh sb="6" eb="8">
      <t>マンエン</t>
    </rPh>
    <rPh sb="9" eb="11">
      <t>ゼイコミ</t>
    </rPh>
    <rPh sb="12" eb="14">
      <t>イジョウ</t>
    </rPh>
    <rPh sb="15" eb="17">
      <t>ブッピン</t>
    </rPh>
    <rPh sb="33" eb="36">
      <t>ショウモウヒン</t>
    </rPh>
    <rPh sb="37" eb="38">
      <t>アツカ</t>
    </rPh>
    <phoneticPr fontId="2"/>
  </si>
  <si>
    <t>　単価が1万円（税込）以上の図書及びDVDやCDなどの視聴覚資産を購入するための経費。</t>
    <rPh sb="1" eb="3">
      <t>タンカ</t>
    </rPh>
    <rPh sb="5" eb="7">
      <t>マンエン</t>
    </rPh>
    <rPh sb="8" eb="10">
      <t>ゼイコミ</t>
    </rPh>
    <rPh sb="11" eb="13">
      <t>イジョウ</t>
    </rPh>
    <rPh sb="14" eb="16">
      <t>トショ</t>
    </rPh>
    <rPh sb="16" eb="17">
      <t>オヨ</t>
    </rPh>
    <rPh sb="27" eb="30">
      <t>シチョウカク</t>
    </rPh>
    <rPh sb="30" eb="32">
      <t>シサン</t>
    </rPh>
    <rPh sb="33" eb="35">
      <t>コウニュウ</t>
    </rPh>
    <rPh sb="40" eb="42">
      <t>ケイヒ</t>
    </rPh>
    <phoneticPr fontId="2"/>
  </si>
  <si>
    <t>※消耗品費</t>
    <rPh sb="1" eb="4">
      <t>ショウモウヒン</t>
    </rPh>
    <rPh sb="4" eb="5">
      <t>ヒ</t>
    </rPh>
    <phoneticPr fontId="2"/>
  </si>
  <si>
    <t>　設備備品以外の物品を購入するための経費。</t>
    <rPh sb="1" eb="3">
      <t>セツビ</t>
    </rPh>
    <rPh sb="3" eb="5">
      <t>ビヒン</t>
    </rPh>
    <rPh sb="5" eb="7">
      <t>イガイ</t>
    </rPh>
    <rPh sb="8" eb="10">
      <t>ブッピン</t>
    </rPh>
    <rPh sb="11" eb="13">
      <t>コウニュウ</t>
    </rPh>
    <rPh sb="18" eb="20">
      <t>ケイヒ</t>
    </rPh>
    <phoneticPr fontId="2"/>
  </si>
  <si>
    <t>※旅費</t>
    <rPh sb="1" eb="3">
      <t>リョヒ</t>
    </rPh>
    <phoneticPr fontId="2"/>
  </si>
  <si>
    <t>　申請者の資料収集、調査、研究打ち合わせ等の旅費。</t>
    <rPh sb="1" eb="4">
      <t>シンセイシャ</t>
    </rPh>
    <rPh sb="5" eb="7">
      <t>シリョウ</t>
    </rPh>
    <rPh sb="7" eb="9">
      <t>シュウシュウ</t>
    </rPh>
    <rPh sb="10" eb="12">
      <t>チョウサ</t>
    </rPh>
    <rPh sb="13" eb="15">
      <t>ケンキュウ</t>
    </rPh>
    <rPh sb="15" eb="16">
      <t>ウ</t>
    </rPh>
    <rPh sb="17" eb="18">
      <t>ア</t>
    </rPh>
    <rPh sb="20" eb="21">
      <t>トウ</t>
    </rPh>
    <rPh sb="22" eb="24">
      <t>リョヒ</t>
    </rPh>
    <phoneticPr fontId="2"/>
  </si>
  <si>
    <t>　本研究課題の研究成果を発表するための旅費等（学会参加費は「その他経費」）。</t>
    <rPh sb="1" eb="2">
      <t>ホン</t>
    </rPh>
    <rPh sb="2" eb="4">
      <t>ケンキュウ</t>
    </rPh>
    <rPh sb="4" eb="6">
      <t>カダイ</t>
    </rPh>
    <rPh sb="7" eb="11">
      <t>ケンキュウセイカ</t>
    </rPh>
    <rPh sb="12" eb="14">
      <t>ハッピョウ</t>
    </rPh>
    <rPh sb="19" eb="21">
      <t>リョヒ</t>
    </rPh>
    <rPh sb="21" eb="22">
      <t>トウ</t>
    </rPh>
    <rPh sb="23" eb="25">
      <t>ガッカイ</t>
    </rPh>
    <rPh sb="25" eb="28">
      <t>サンカヒ</t>
    </rPh>
    <rPh sb="32" eb="33">
      <t>タ</t>
    </rPh>
    <rPh sb="33" eb="35">
      <t>ケイヒ</t>
    </rPh>
    <phoneticPr fontId="2"/>
  </si>
  <si>
    <t>※人件費・謝金</t>
    <rPh sb="1" eb="4">
      <t>ジンケンヒ</t>
    </rPh>
    <rPh sb="5" eb="7">
      <t>シャキン</t>
    </rPh>
    <phoneticPr fontId="2"/>
  </si>
  <si>
    <t>　資料整理、実験補助、翻訳、校閲、専門的知識の提供等の業務に対する謝金。</t>
    <rPh sb="1" eb="3">
      <t>シリョウ</t>
    </rPh>
    <rPh sb="3" eb="5">
      <t>セイリ</t>
    </rPh>
    <rPh sb="6" eb="8">
      <t>ジッケン</t>
    </rPh>
    <rPh sb="8" eb="10">
      <t>ホジョ</t>
    </rPh>
    <rPh sb="11" eb="13">
      <t>ホンヤク</t>
    </rPh>
    <rPh sb="14" eb="16">
      <t>コウエツ</t>
    </rPh>
    <rPh sb="17" eb="20">
      <t>センモンテキ</t>
    </rPh>
    <rPh sb="20" eb="22">
      <t>チシキ</t>
    </rPh>
    <rPh sb="23" eb="25">
      <t>テイキョウ</t>
    </rPh>
    <rPh sb="25" eb="26">
      <t>トウ</t>
    </rPh>
    <rPh sb="27" eb="29">
      <t>ギョウム</t>
    </rPh>
    <rPh sb="30" eb="31">
      <t>タイ</t>
    </rPh>
    <rPh sb="33" eb="35">
      <t>シャキン</t>
    </rPh>
    <phoneticPr fontId="2"/>
  </si>
  <si>
    <t>　設備備品費、消耗品費、旅費、人件費・謝金以外の当該研究を遂行するための経費。</t>
    <rPh sb="1" eb="3">
      <t>セツビ</t>
    </rPh>
    <rPh sb="3" eb="6">
      <t>ビヒンヒ</t>
    </rPh>
    <rPh sb="7" eb="10">
      <t>ショウモウヒン</t>
    </rPh>
    <rPh sb="10" eb="11">
      <t>ヒ</t>
    </rPh>
    <rPh sb="12" eb="14">
      <t>リョヒ</t>
    </rPh>
    <rPh sb="15" eb="18">
      <t>ジンケンヒ</t>
    </rPh>
    <rPh sb="19" eb="21">
      <t>シャキン</t>
    </rPh>
    <rPh sb="21" eb="23">
      <t>イガイ</t>
    </rPh>
    <rPh sb="24" eb="26">
      <t>トウガイ</t>
    </rPh>
    <rPh sb="26" eb="28">
      <t>ケンキュウ</t>
    </rPh>
    <rPh sb="29" eb="31">
      <t>スイコウ</t>
    </rPh>
    <rPh sb="36" eb="38">
      <t>ケイヒ</t>
    </rPh>
    <phoneticPr fontId="2"/>
  </si>
  <si>
    <t>　学会年会費、印刷費、複写費、通信費、運搬費等。研究成果物の作成費（電子書籍Otsuma eBookの出版に関わる費用）。</t>
    <rPh sb="1" eb="3">
      <t>ガッカイ</t>
    </rPh>
    <rPh sb="3" eb="6">
      <t>ネンカイヒ</t>
    </rPh>
    <rPh sb="7" eb="10">
      <t>インサツヒ</t>
    </rPh>
    <rPh sb="11" eb="13">
      <t>フクシャ</t>
    </rPh>
    <rPh sb="13" eb="14">
      <t>ヒ</t>
    </rPh>
    <rPh sb="15" eb="18">
      <t>ツウシンヒ</t>
    </rPh>
    <rPh sb="19" eb="22">
      <t>ウンパンヒ</t>
    </rPh>
    <rPh sb="22" eb="23">
      <t>トウ</t>
    </rPh>
    <rPh sb="24" eb="26">
      <t>ケンキュウ</t>
    </rPh>
    <rPh sb="26" eb="29">
      <t>セイカブツ</t>
    </rPh>
    <rPh sb="30" eb="33">
      <t>サクセイヒ</t>
    </rPh>
    <rPh sb="34" eb="36">
      <t>デンシ</t>
    </rPh>
    <rPh sb="36" eb="38">
      <t>ショセキ</t>
    </rPh>
    <rPh sb="51" eb="53">
      <t>シュッパン</t>
    </rPh>
    <rPh sb="54" eb="55">
      <t>カカ</t>
    </rPh>
    <rPh sb="57" eb="59">
      <t>ヒヨウ</t>
    </rPh>
    <phoneticPr fontId="2"/>
  </si>
  <si>
    <t>※その他経費</t>
    <rPh sb="3" eb="4">
      <t>タ</t>
    </rPh>
    <rPh sb="4" eb="6">
      <t>ケイヒ</t>
    </rPh>
    <phoneticPr fontId="2"/>
  </si>
  <si>
    <t>Ⅰ</t>
    <phoneticPr fontId="2"/>
  </si>
  <si>
    <t>↓</t>
    <phoneticPr fontId="2"/>
  </si>
  <si>
    <t>↓</t>
    <phoneticPr fontId="2"/>
  </si>
  <si>
    <t>↓</t>
    <phoneticPr fontId="2"/>
  </si>
  <si>
    <t>各費目（設備備品費、消耗品費、旅費、人件費・謝金、その他経費）が研究経費総額の 90％を超えないようにしてください。</t>
    <phoneticPr fontId="2"/>
  </si>
  <si>
    <t>-</t>
    <phoneticPr fontId="2"/>
  </si>
  <si>
    <t>-</t>
    <phoneticPr fontId="2"/>
  </si>
  <si>
    <t>Ⅳ</t>
    <phoneticPr fontId="2"/>
  </si>
  <si>
    <t>ノートパソコン NEC LAVIE N15</t>
    <phoneticPr fontId="2"/>
  </si>
  <si>
    <t>プリンタトナー</t>
    <phoneticPr fontId="2"/>
  </si>
  <si>
    <t>Ⅴ</t>
    <phoneticPr fontId="2"/>
  </si>
  <si>
    <t>※「数量」の欄には算用数字のみ記入してください。</t>
    <rPh sb="2" eb="4">
      <t>スウリョウ</t>
    </rPh>
    <rPh sb="6" eb="7">
      <t>ラン</t>
    </rPh>
    <rPh sb="9" eb="11">
      <t>サンヨウ</t>
    </rPh>
    <rPh sb="11" eb="13">
      <t>スウジ</t>
    </rPh>
    <rPh sb="15" eb="17">
      <t>キニュウ</t>
    </rPh>
    <phoneticPr fontId="2"/>
  </si>
  <si>
    <t>研究年度終了後に必ず研究成果をご投稿ください。（公募要項15．採択後のスケジュール参照）</t>
    <rPh sb="24" eb="26">
      <t>コウボ</t>
    </rPh>
    <rPh sb="26" eb="28">
      <t>ヨウコウ</t>
    </rPh>
    <rPh sb="31" eb="33">
      <t>サイタク</t>
    </rPh>
    <rPh sb="33" eb="34">
      <t>ゴ</t>
    </rPh>
    <rPh sb="41" eb="43">
      <t>サンショウ</t>
    </rPh>
    <phoneticPr fontId="2"/>
  </si>
  <si>
    <t>人件費・謝金の明細　※業務内容、単価（日給、時給等）、数量（日数等）等。謝品も含みます。</t>
    <rPh sb="0" eb="3">
      <t>ジンケンヒ</t>
    </rPh>
    <rPh sb="4" eb="6">
      <t>シャキン</t>
    </rPh>
    <rPh sb="7" eb="9">
      <t>メイサイ</t>
    </rPh>
    <rPh sb="11" eb="15">
      <t>ギョウムナイヨウ</t>
    </rPh>
    <rPh sb="16" eb="18">
      <t>タンカ</t>
    </rPh>
    <rPh sb="19" eb="21">
      <t>ニッキュウ</t>
    </rPh>
    <rPh sb="22" eb="24">
      <t>ジキュウ</t>
    </rPh>
    <rPh sb="24" eb="25">
      <t>ナド</t>
    </rPh>
    <rPh sb="27" eb="29">
      <t>スウリョウ</t>
    </rPh>
    <rPh sb="30" eb="31">
      <t>ニチ</t>
    </rPh>
    <rPh sb="31" eb="32">
      <t>スウ</t>
    </rPh>
    <rPh sb="32" eb="33">
      <t>ナド</t>
    </rPh>
    <rPh sb="34" eb="35">
      <t>ナド</t>
    </rPh>
    <rPh sb="36" eb="38">
      <t>シャヒン</t>
    </rPh>
    <rPh sb="39" eb="40">
      <t>フク</t>
    </rPh>
    <phoneticPr fontId="2"/>
  </si>
  <si>
    <t>設備備品費の明細　※1冊又は1組の価格が1万円(税込)以上の図書及びDVDやCDなどの視聴覚資産は「設備備品費」に該当します。</t>
    <rPh sb="0" eb="2">
      <t>セツビ</t>
    </rPh>
    <rPh sb="2" eb="4">
      <t>ビヒン</t>
    </rPh>
    <rPh sb="4" eb="5">
      <t>ヒ</t>
    </rPh>
    <rPh sb="6" eb="8">
      <t>メイサイ</t>
    </rPh>
    <rPh sb="11" eb="12">
      <t>サツ</t>
    </rPh>
    <rPh sb="12" eb="13">
      <t>マタ</t>
    </rPh>
    <rPh sb="15" eb="16">
      <t>クミ</t>
    </rPh>
    <rPh sb="17" eb="19">
      <t>カカク</t>
    </rPh>
    <phoneticPr fontId="2"/>
  </si>
  <si>
    <t>その他経費の明細　※業務委託費等。</t>
    <rPh sb="2" eb="3">
      <t>タ</t>
    </rPh>
    <rPh sb="3" eb="5">
      <t>ケイヒ</t>
    </rPh>
    <rPh sb="6" eb="8">
      <t>メイサイ</t>
    </rPh>
    <rPh sb="10" eb="12">
      <t>ギョウム</t>
    </rPh>
    <rPh sb="12" eb="14">
      <t>イタク</t>
    </rPh>
    <rPh sb="14" eb="15">
      <t>ヒ</t>
    </rPh>
    <rPh sb="15" eb="16">
      <t>ナド</t>
    </rPh>
    <phoneticPr fontId="2"/>
  </si>
  <si>
    <t>1冊又は1組の価格が1万円(税込)以上の図書及びDVDやCDなどの視聴覚資産は「設備備品費」に該当します。</t>
    <rPh sb="1" eb="2">
      <t>サツ</t>
    </rPh>
    <rPh sb="2" eb="3">
      <t>マタ</t>
    </rPh>
    <rPh sb="5" eb="6">
      <t>クミ</t>
    </rPh>
    <rPh sb="7" eb="9">
      <t>カカク</t>
    </rPh>
    <phoneticPr fontId="2"/>
  </si>
  <si>
    <t>※執行段階で、経費の予定を変更する必要がある場合は、人間生活文化研究所まで事前にご相談ください。</t>
    <rPh sb="1" eb="3">
      <t>シッコウ</t>
    </rPh>
    <rPh sb="3" eb="5">
      <t>ダンカイ</t>
    </rPh>
    <rPh sb="7" eb="9">
      <t>ケイヒ</t>
    </rPh>
    <rPh sb="10" eb="12">
      <t>ヨテイ</t>
    </rPh>
    <rPh sb="13" eb="15">
      <t>ヘンコウ</t>
    </rPh>
    <rPh sb="17" eb="19">
      <t>ヒツヨウ</t>
    </rPh>
    <rPh sb="22" eb="24">
      <t>バアイ</t>
    </rPh>
    <rPh sb="26" eb="35">
      <t>ニンゲンセイカツブンカケンキュウジョ</t>
    </rPh>
    <rPh sb="37" eb="39">
      <t>ジゼン</t>
    </rPh>
    <rPh sb="41" eb="43">
      <t>ソウダン</t>
    </rPh>
    <phoneticPr fontId="2"/>
  </si>
  <si>
    <t>オンラインジャーナル『人間生活文化研究』への論文投稿予定について記入してください。</t>
    <rPh sb="11" eb="13">
      <t>ニンゲン</t>
    </rPh>
    <rPh sb="13" eb="15">
      <t>セイカツ</t>
    </rPh>
    <rPh sb="15" eb="17">
      <t>ブンカ</t>
    </rPh>
    <rPh sb="17" eb="19">
      <t>ケンキュウ</t>
    </rPh>
    <rPh sb="22" eb="24">
      <t>ロンブン</t>
    </rPh>
    <rPh sb="24" eb="26">
      <t>トウコウ</t>
    </rPh>
    <rPh sb="26" eb="28">
      <t>ヨテイ</t>
    </rPh>
    <rPh sb="32" eb="34">
      <t>キニュウ</t>
    </rPh>
    <phoneticPr fontId="2"/>
  </si>
  <si>
    <t>令和6年度 大妻女子大学戦略的個人研究費 実施計画書</t>
    <rPh sb="0" eb="2">
      <t>レイワ</t>
    </rPh>
    <rPh sb="3" eb="5">
      <t>ネンド</t>
    </rPh>
    <rPh sb="6" eb="8">
      <t>オオツマ</t>
    </rPh>
    <rPh sb="8" eb="12">
      <t>ジョシダイガク</t>
    </rPh>
    <rPh sb="12" eb="15">
      <t>センリャクテキ</t>
    </rPh>
    <rPh sb="15" eb="17">
      <t>コジン</t>
    </rPh>
    <rPh sb="17" eb="20">
      <t>ケンキュウヒ</t>
    </rPh>
    <rPh sb="21" eb="23">
      <t>ジッシ</t>
    </rPh>
    <rPh sb="23" eb="25">
      <t>ケイカク</t>
    </rPh>
    <rPh sb="25" eb="26">
      <t>ショ</t>
    </rPh>
    <phoneticPr fontId="2"/>
  </si>
  <si>
    <t>提出日　令和6年　6月　　日</t>
    <rPh sb="0" eb="2">
      <t>テイシュツ</t>
    </rPh>
    <rPh sb="2" eb="3">
      <t>ビ</t>
    </rPh>
    <rPh sb="4" eb="6">
      <t>レイワ</t>
    </rPh>
    <rPh sb="7" eb="8">
      <t>ネン</t>
    </rPh>
    <rPh sb="10" eb="11">
      <t>ガツ</t>
    </rPh>
    <rPh sb="13" eb="14">
      <t>ヒ</t>
    </rPh>
    <phoneticPr fontId="2"/>
  </si>
  <si>
    <t>研究期間　令和7年3月末日まで</t>
    <rPh sb="0" eb="2">
      <t>ケンキュウ</t>
    </rPh>
    <rPh sb="2" eb="4">
      <t>キカン</t>
    </rPh>
    <rPh sb="5" eb="7">
      <t>レイワ</t>
    </rPh>
    <rPh sb="8" eb="9">
      <t>ネン</t>
    </rPh>
    <rPh sb="10" eb="11">
      <t>ガツ</t>
    </rPh>
    <rPh sb="11" eb="13">
      <t>マツジツ</t>
    </rPh>
    <phoneticPr fontId="2"/>
  </si>
  <si>
    <t>R6.4</t>
  </si>
  <si>
    <t>R6.4</t>
    <phoneticPr fontId="2"/>
  </si>
  <si>
    <t>R6.5</t>
  </si>
  <si>
    <t>R6.5</t>
    <phoneticPr fontId="2"/>
  </si>
  <si>
    <t>R6.6</t>
  </si>
  <si>
    <t>R6.6</t>
    <phoneticPr fontId="2"/>
  </si>
  <si>
    <t>R6.7</t>
  </si>
  <si>
    <t>R6.7</t>
    <phoneticPr fontId="2"/>
  </si>
  <si>
    <t>R6.8</t>
  </si>
  <si>
    <t>R6.8</t>
    <phoneticPr fontId="2"/>
  </si>
  <si>
    <t>R6.9</t>
  </si>
  <si>
    <t>R6.9</t>
    <phoneticPr fontId="2"/>
  </si>
  <si>
    <t>R6.10</t>
  </si>
  <si>
    <t>R6.10</t>
    <phoneticPr fontId="2"/>
  </si>
  <si>
    <t>R6.11</t>
  </si>
  <si>
    <t>R6.11</t>
    <phoneticPr fontId="2"/>
  </si>
  <si>
    <t>R6.12</t>
  </si>
  <si>
    <t>R6.12</t>
    <phoneticPr fontId="2"/>
  </si>
  <si>
    <t>R7.1</t>
  </si>
  <si>
    <t>R7.1</t>
    <phoneticPr fontId="2"/>
  </si>
  <si>
    <t>R7.3</t>
  </si>
  <si>
    <t>R7.3</t>
    <phoneticPr fontId="2"/>
  </si>
  <si>
    <t>R7.2</t>
  </si>
  <si>
    <t>R7.2</t>
    <phoneticPr fontId="2"/>
  </si>
  <si>
    <t>令和7年　　　　　　月</t>
    <rPh sb="3" eb="4">
      <t>ネン</t>
    </rPh>
    <rPh sb="10" eb="11">
      <t>ガツ</t>
    </rPh>
    <phoneticPr fontId="2"/>
  </si>
  <si>
    <t>令和7年　　　　　　月</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</si>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</sst>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1"/>
      <color rgb="FFFF0000"/>
      <name val="游ゴシック"/>
      <family val="3"/>
      <charset val="128"/>
      <scheme val="minor"/>
    </font>
    <font>
      <b/>
      <sz val="9"/>
      <color theme="1"/>
      <name val="游ゴシック"/>
      <family val="3"/>
      <charset val="128"/>
      <scheme val="minor"/>
    </font>
    <font>
      <sz val="9"/>
      <color theme="0"/>
      <name val="游ゴシック"/>
      <family val="3"/>
      <charset val="128"/>
      <scheme val="minor"/>
    </font>
    <font>
      <sz val="14"/>
      <color theme="1"/>
      <name val="游ゴシック"/>
      <family val="3"/>
      <charset val="128"/>
      <scheme val="minor"/>
    </font>
    <font>
      <u/>
      <sz val="9"/>
      <color theme="1"/>
      <name val="游ゴシック"/>
      <family val="3"/>
      <charset val="128"/>
      <scheme val="minor"/>
    </font>
    <font>
      <sz val="1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b/>
      <sz val="16"/>
      <color theme="1"/>
      <name val="游ゴシック"/>
      <family val="3"/>
      <charset val="128"/>
      <scheme val="minor"/>
    </font>
    <font>
      <b/>
      <sz val="11"/>
      <color theme="1"/>
      <name val="游ゴシック"/>
      <family val="3"/>
      <charset val="128"/>
      <scheme val="minor"/>
    </font>
    <font>
      <u/>
      <sz val="11"/>
      <color theme="1"/>
      <name val="游ゴシック"/>
      <family val="3"/>
      <charset val="128"/>
      <scheme val="minor"/>
    </font>
    <font>
      <sz val="9"/>
      <name val="游ゴシック"/>
      <family val="3"/>
      <charset val="128"/>
      <scheme val="minor"/>
    </font>
    <font>
      <b/>
      <sz val="11"/>
      <name val="游ゴシック"/>
      <family val="3"/>
      <charset val="128"/>
      <scheme val="minor"/>
    </font>
    <font>
      <b/>
      <sz val="14"/>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4">
    <xf numFmtId="0" fontId="0" fillId="0" borderId="0" xfId="0">
      <alignment vertical="center"/>
    </xf>
    <xf numFmtId="0" fontId="3" fillId="0" borderId="0" xfId="0" applyFont="1">
      <alignment vertical="center"/>
    </xf>
    <xf numFmtId="0" fontId="5" fillId="0" borderId="0" xfId="0" applyFont="1" applyAlignment="1">
      <alignment horizontal="center" vertical="center"/>
    </xf>
    <xf numFmtId="0" fontId="3" fillId="0" borderId="0" xfId="0" applyFont="1" applyBorder="1">
      <alignment vertical="center"/>
    </xf>
    <xf numFmtId="0" fontId="5" fillId="0" borderId="0" xfId="0" applyFont="1" applyBorder="1" applyAlignment="1">
      <alignment horizontal="center" vertical="center"/>
    </xf>
    <xf numFmtId="0" fontId="4" fillId="0" borderId="0" xfId="0" applyFont="1" applyBorder="1" applyAlignment="1">
      <alignment horizontal="left" vertical="center"/>
    </xf>
    <xf numFmtId="0" fontId="0" fillId="0" borderId="0" xfId="0" applyBorder="1" applyAlignment="1">
      <alignment vertical="center"/>
    </xf>
    <xf numFmtId="0" fontId="8" fillId="0" borderId="0" xfId="0" applyFont="1" applyBorder="1">
      <alignment vertical="center"/>
    </xf>
    <xf numFmtId="0" fontId="3" fillId="0" borderId="0" xfId="0" applyFont="1" applyAlignment="1">
      <alignment vertical="center"/>
    </xf>
    <xf numFmtId="0" fontId="7" fillId="0" borderId="0" xfId="0" applyFont="1" applyAlignment="1">
      <alignment vertical="center"/>
    </xf>
    <xf numFmtId="0" fontId="13" fillId="0" borderId="0" xfId="0" applyFont="1">
      <alignment vertical="center"/>
    </xf>
    <xf numFmtId="0" fontId="11" fillId="0" borderId="0" xfId="0" applyFont="1" applyAlignment="1">
      <alignment vertical="center"/>
    </xf>
    <xf numFmtId="0" fontId="14" fillId="0" borderId="0" xfId="0" applyFont="1" applyAlignment="1">
      <alignment horizontal="center" vertical="center"/>
    </xf>
    <xf numFmtId="0" fontId="12" fillId="0" borderId="0" xfId="0" applyFont="1">
      <alignment vertical="center"/>
    </xf>
    <xf numFmtId="0" fontId="12" fillId="0" borderId="0" xfId="0" applyFont="1" applyBorder="1">
      <alignment vertical="center"/>
    </xf>
    <xf numFmtId="0" fontId="12" fillId="0" borderId="2"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0" xfId="0" applyFont="1" applyBorder="1" applyAlignment="1">
      <alignment horizontal="left" vertical="center"/>
    </xf>
    <xf numFmtId="0" fontId="12" fillId="0" borderId="0" xfId="0" applyFont="1" applyAlignment="1">
      <alignment vertical="center"/>
    </xf>
    <xf numFmtId="0" fontId="15" fillId="0" borderId="0" xfId="0" applyFont="1" applyBorder="1" applyAlignment="1">
      <alignment vertical="center"/>
    </xf>
    <xf numFmtId="0" fontId="12" fillId="0" borderId="0" xfId="0" applyFont="1" applyBorder="1" applyAlignment="1">
      <alignment vertical="center"/>
    </xf>
    <xf numFmtId="0" fontId="12" fillId="0" borderId="16" xfId="0" applyFont="1" applyBorder="1" applyProtection="1">
      <alignment vertical="center"/>
      <protection locked="0"/>
    </xf>
    <xf numFmtId="0" fontId="12" fillId="0" borderId="0" xfId="0" applyFont="1" applyBorder="1" applyAlignment="1">
      <alignment horizontal="center" vertical="center"/>
    </xf>
    <xf numFmtId="0" fontId="9" fillId="0" borderId="0" xfId="0" applyFont="1" applyBorder="1" applyAlignment="1" applyProtection="1">
      <alignment vertical="center"/>
      <protection locked="0"/>
    </xf>
    <xf numFmtId="0" fontId="12" fillId="0" borderId="7" xfId="0" applyFont="1" applyBorder="1" applyAlignment="1">
      <alignment horizontal="right" vertical="center"/>
    </xf>
    <xf numFmtId="0" fontId="3" fillId="0" borderId="18" xfId="0" applyFont="1" applyBorder="1" applyAlignment="1">
      <alignment horizontal="left" vertical="center"/>
    </xf>
    <xf numFmtId="0" fontId="3" fillId="0" borderId="21" xfId="0" applyFont="1" applyBorder="1" applyAlignment="1">
      <alignment horizontal="left" vertical="center"/>
    </xf>
    <xf numFmtId="0" fontId="3" fillId="0" borderId="23"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0" xfId="0" applyFont="1" applyBorder="1" applyAlignment="1">
      <alignment horizontal="left" vertical="center"/>
    </xf>
    <xf numFmtId="0" fontId="3" fillId="0" borderId="22" xfId="0" applyFont="1" applyBorder="1" applyAlignment="1">
      <alignment horizontal="left" vertical="center"/>
    </xf>
    <xf numFmtId="0" fontId="3" fillId="0" borderId="17" xfId="0" applyFont="1" applyBorder="1" applyAlignment="1">
      <alignment horizontal="left" vertical="center"/>
    </xf>
    <xf numFmtId="0" fontId="3" fillId="0" borderId="24" xfId="0" applyFont="1" applyBorder="1" applyAlignment="1">
      <alignment horizontal="left" vertical="center"/>
    </xf>
    <xf numFmtId="38" fontId="12" fillId="0" borderId="7" xfId="1" applyFont="1" applyBorder="1" applyAlignment="1">
      <alignment horizontal="right" vertical="center"/>
    </xf>
    <xf numFmtId="38" fontId="9" fillId="0" borderId="29" xfId="1" applyFont="1" applyFill="1" applyBorder="1" applyAlignment="1" applyProtection="1">
      <alignment horizontal="right" vertical="center" shrinkToFit="1"/>
      <protection locked="0"/>
    </xf>
    <xf numFmtId="38" fontId="9" fillId="0" borderId="30" xfId="1" applyFont="1" applyFill="1" applyBorder="1" applyAlignment="1" applyProtection="1">
      <alignment horizontal="right" vertical="center" shrinkToFit="1"/>
      <protection locked="0"/>
    </xf>
    <xf numFmtId="38" fontId="9" fillId="0" borderId="31" xfId="1" applyFont="1" applyFill="1" applyBorder="1" applyAlignment="1" applyProtection="1">
      <alignment horizontal="right" vertical="center" shrinkToFit="1"/>
      <protection locked="0"/>
    </xf>
    <xf numFmtId="38" fontId="12" fillId="0" borderId="28" xfId="1" applyFont="1" applyBorder="1" applyAlignment="1">
      <alignment horizontal="right" vertical="center"/>
    </xf>
    <xf numFmtId="0" fontId="12" fillId="0" borderId="14" xfId="0" applyFont="1" applyBorder="1" applyAlignment="1">
      <alignment horizontal="right" vertical="center"/>
    </xf>
    <xf numFmtId="38" fontId="12" fillId="0" borderId="10" xfId="1" applyFont="1" applyBorder="1" applyAlignment="1">
      <alignment horizontal="right" vertical="center"/>
    </xf>
    <xf numFmtId="38" fontId="12" fillId="0" borderId="8" xfId="1" applyFont="1" applyBorder="1" applyAlignment="1">
      <alignment horizontal="right" vertical="center"/>
    </xf>
    <xf numFmtId="0" fontId="12" fillId="0" borderId="15" xfId="0" applyFont="1" applyBorder="1" applyAlignment="1">
      <alignment horizontal="right" vertical="center"/>
    </xf>
    <xf numFmtId="38" fontId="12" fillId="0" borderId="13" xfId="1" applyFont="1" applyBorder="1" applyAlignment="1">
      <alignment horizontal="right" vertical="center"/>
    </xf>
    <xf numFmtId="0" fontId="3" fillId="0" borderId="19" xfId="0" applyFont="1" applyBorder="1">
      <alignment vertical="center"/>
    </xf>
    <xf numFmtId="0" fontId="10" fillId="0" borderId="0" xfId="0" applyFont="1">
      <alignment vertical="center"/>
    </xf>
    <xf numFmtId="0" fontId="12" fillId="0" borderId="32" xfId="0" applyFont="1" applyBorder="1" applyAlignment="1">
      <alignment horizontal="right" vertical="center"/>
    </xf>
    <xf numFmtId="0" fontId="12" fillId="0" borderId="1" xfId="0" applyFont="1" applyBorder="1" applyAlignment="1">
      <alignment horizontal="right" vertical="center"/>
    </xf>
    <xf numFmtId="0" fontId="12" fillId="0" borderId="33" xfId="0" applyFont="1" applyBorder="1" applyAlignment="1">
      <alignment horizontal="right" vertical="center"/>
    </xf>
    <xf numFmtId="0" fontId="16" fillId="0" borderId="0" xfId="0" applyFont="1" applyAlignment="1">
      <alignment horizontal="center" vertical="center"/>
    </xf>
    <xf numFmtId="38" fontId="16" fillId="0" borderId="0" xfId="1" applyFont="1">
      <alignment vertical="center"/>
    </xf>
    <xf numFmtId="0" fontId="9" fillId="0" borderId="0" xfId="0" applyFont="1">
      <alignment vertical="center"/>
    </xf>
    <xf numFmtId="0" fontId="9" fillId="0" borderId="0" xfId="0" applyFont="1" applyBorder="1" applyAlignment="1">
      <alignment vertical="center"/>
    </xf>
    <xf numFmtId="0" fontId="12" fillId="0" borderId="7" xfId="0" applyFont="1" applyBorder="1" applyAlignment="1">
      <alignment horizontal="center" vertical="center"/>
    </xf>
    <xf numFmtId="0" fontId="12" fillId="0" borderId="2" xfId="0" applyFont="1" applyBorder="1" applyAlignment="1">
      <alignment horizontal="center" vertical="center"/>
    </xf>
    <xf numFmtId="0" fontId="12" fillId="0" borderId="7"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0" xfId="0" applyFont="1" applyBorder="1" applyAlignment="1">
      <alignment horizontal="right" vertical="center"/>
    </xf>
    <xf numFmtId="0" fontId="12" fillId="0" borderId="0" xfId="0" applyFont="1" applyBorder="1" applyAlignment="1">
      <alignment horizontal="right" vertical="center"/>
    </xf>
    <xf numFmtId="0" fontId="3" fillId="2" borderId="18" xfId="0" applyFont="1" applyFill="1" applyBorder="1" applyAlignment="1">
      <alignment horizontal="left" vertical="center"/>
    </xf>
    <xf numFmtId="0" fontId="3" fillId="2" borderId="21" xfId="0" applyFont="1" applyFill="1" applyBorder="1" applyAlignment="1">
      <alignment horizontal="left" vertical="center"/>
    </xf>
    <xf numFmtId="0" fontId="12" fillId="0" borderId="1" xfId="0" applyFont="1" applyFill="1" applyBorder="1" applyAlignment="1">
      <alignment horizontal="left" vertical="center" shrinkToFit="1"/>
    </xf>
    <xf numFmtId="176" fontId="6" fillId="0" borderId="0" xfId="0" applyNumberFormat="1" applyFont="1" applyFill="1" applyAlignment="1">
      <alignment horizontal="center" vertical="center"/>
    </xf>
    <xf numFmtId="176" fontId="6" fillId="0" borderId="0" xfId="0" applyNumberFormat="1" applyFont="1" applyFill="1">
      <alignment vertical="center"/>
    </xf>
    <xf numFmtId="176" fontId="6" fillId="0" borderId="0" xfId="1" applyNumberFormat="1" applyFont="1" applyFill="1">
      <alignment vertical="center"/>
    </xf>
    <xf numFmtId="176" fontId="6" fillId="0" borderId="0" xfId="0" applyNumberFormat="1" applyFont="1" applyFill="1" applyAlignment="1">
      <alignment horizontal="right" vertical="center"/>
    </xf>
    <xf numFmtId="176" fontId="6" fillId="0" borderId="0" xfId="1" applyNumberFormat="1" applyFont="1" applyFill="1" applyAlignment="1">
      <alignment horizontal="right" vertical="center"/>
    </xf>
    <xf numFmtId="0" fontId="17" fillId="0" borderId="0" xfId="0" applyFont="1" applyBorder="1" applyAlignment="1">
      <alignment vertical="center"/>
    </xf>
    <xf numFmtId="38" fontId="12" fillId="2" borderId="28" xfId="1" applyFont="1" applyFill="1" applyBorder="1" applyAlignment="1" applyProtection="1">
      <alignment horizontal="right" vertical="center" shrinkToFit="1"/>
    </xf>
    <xf numFmtId="38" fontId="12" fillId="2" borderId="28" xfId="1" applyFont="1" applyFill="1" applyBorder="1" applyAlignment="1" applyProtection="1">
      <alignment horizontal="right" vertical="center" shrinkToFit="1"/>
      <protection locked="0"/>
    </xf>
    <xf numFmtId="38" fontId="12" fillId="2" borderId="7" xfId="1" applyFont="1" applyFill="1" applyBorder="1">
      <alignment vertical="center"/>
    </xf>
    <xf numFmtId="38" fontId="9" fillId="2" borderId="2" xfId="1" applyFont="1" applyFill="1" applyBorder="1" applyAlignment="1" applyProtection="1">
      <alignment horizontal="right" vertical="center" shrinkToFit="1"/>
    </xf>
    <xf numFmtId="38" fontId="9" fillId="2" borderId="3" xfId="0" applyNumberFormat="1" applyFont="1" applyFill="1" applyBorder="1">
      <alignment vertical="center"/>
    </xf>
    <xf numFmtId="38" fontId="12" fillId="2" borderId="7" xfId="1" applyFont="1" applyFill="1" applyBorder="1" applyAlignment="1">
      <alignment horizontal="right" vertical="center"/>
    </xf>
    <xf numFmtId="38" fontId="12" fillId="2" borderId="28" xfId="1" applyFont="1" applyFill="1" applyBorder="1" applyAlignment="1">
      <alignment horizontal="right" vertical="center"/>
    </xf>
    <xf numFmtId="0" fontId="3" fillId="0" borderId="0" xfId="0" applyFont="1" applyBorder="1" applyAlignment="1" applyProtection="1">
      <alignment vertical="top" wrapText="1"/>
      <protection locked="0"/>
    </xf>
    <xf numFmtId="0" fontId="3" fillId="0" borderId="22" xfId="0" applyFont="1" applyBorder="1" applyAlignment="1" applyProtection="1">
      <alignment vertical="top" wrapText="1"/>
      <protection locked="0"/>
    </xf>
    <xf numFmtId="0" fontId="3" fillId="0" borderId="17" xfId="0" applyFont="1" applyBorder="1" applyAlignment="1" applyProtection="1">
      <alignment vertical="top" wrapText="1"/>
      <protection locked="0"/>
    </xf>
    <xf numFmtId="0" fontId="3" fillId="0" borderId="24" xfId="0" applyFont="1" applyBorder="1" applyAlignment="1" applyProtection="1">
      <alignment vertical="top" wrapText="1"/>
      <protection locked="0"/>
    </xf>
    <xf numFmtId="0" fontId="12" fillId="0" borderId="17"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3" fillId="0" borderId="25" xfId="0" applyFont="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0" borderId="25"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27" xfId="0" applyFont="1" applyBorder="1" applyAlignment="1">
      <alignment horizontal="center" vertical="center" textRotation="255"/>
    </xf>
    <xf numFmtId="0" fontId="12" fillId="0" borderId="7"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7" xfId="0" applyFont="1" applyFill="1" applyBorder="1" applyAlignment="1">
      <alignment horizontal="center" vertical="center" textRotation="255"/>
    </xf>
    <xf numFmtId="0" fontId="12" fillId="0" borderId="4"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lignment horizontal="center" vertical="center"/>
    </xf>
    <xf numFmtId="0" fontId="12" fillId="0" borderId="1" xfId="0" applyFont="1" applyBorder="1" applyAlignment="1">
      <alignment horizontal="center" vertical="center"/>
    </xf>
    <xf numFmtId="0" fontId="9" fillId="0" borderId="4"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4" xfId="0" applyFont="1" applyBorder="1" applyAlignment="1" applyProtection="1">
      <alignment vertical="center"/>
      <protection locked="0"/>
    </xf>
    <xf numFmtId="0" fontId="9" fillId="0" borderId="6" xfId="0" applyFont="1" applyBorder="1" applyAlignment="1" applyProtection="1">
      <alignment vertical="center"/>
      <protection locked="0"/>
    </xf>
    <xf numFmtId="0" fontId="3" fillId="2" borderId="19" xfId="0" applyFont="1" applyFill="1" applyBorder="1" applyAlignment="1" applyProtection="1">
      <alignment vertical="top" wrapText="1"/>
      <protection locked="0"/>
    </xf>
    <xf numFmtId="0" fontId="3" fillId="2" borderId="20" xfId="0" applyFont="1" applyFill="1" applyBorder="1" applyAlignment="1" applyProtection="1">
      <alignment vertical="top" wrapText="1"/>
      <protection locked="0"/>
    </xf>
    <xf numFmtId="0" fontId="3" fillId="2" borderId="0" xfId="0" applyFont="1" applyFill="1" applyBorder="1" applyAlignment="1" applyProtection="1">
      <alignment vertical="top" wrapText="1"/>
      <protection locked="0"/>
    </xf>
    <xf numFmtId="0" fontId="3" fillId="2" borderId="22" xfId="0" applyFont="1" applyFill="1" applyBorder="1" applyAlignment="1" applyProtection="1">
      <alignment vertical="top" wrapText="1"/>
      <protection locked="0"/>
    </xf>
    <xf numFmtId="0" fontId="12" fillId="0" borderId="11" xfId="0" applyFont="1" applyBorder="1" applyAlignment="1">
      <alignment horizontal="left" vertical="center" wrapText="1"/>
    </xf>
    <xf numFmtId="0" fontId="12" fillId="0" borderId="7" xfId="0" applyFont="1" applyBorder="1" applyAlignment="1">
      <alignment horizontal="left" vertical="center" wrapText="1"/>
    </xf>
    <xf numFmtId="0" fontId="12" fillId="0" borderId="11" xfId="0" applyFont="1" applyBorder="1" applyAlignment="1">
      <alignment horizontal="left" vertical="center"/>
    </xf>
    <xf numFmtId="0" fontId="12" fillId="0" borderId="7" xfId="0" applyFont="1" applyBorder="1" applyAlignment="1">
      <alignment horizontal="left" vertical="center"/>
    </xf>
    <xf numFmtId="0" fontId="12" fillId="0" borderId="2" xfId="0" applyFont="1" applyBorder="1" applyAlignment="1">
      <alignment horizontal="center" vertical="center"/>
    </xf>
    <xf numFmtId="0" fontId="12" fillId="0" borderId="9" xfId="0" applyFont="1" applyBorder="1" applyAlignment="1">
      <alignment horizontal="left" vertical="center" wrapText="1"/>
    </xf>
    <xf numFmtId="0" fontId="12" fillId="0" borderId="14" xfId="0" applyFont="1" applyBorder="1" applyAlignment="1">
      <alignment horizontal="left" vertical="center" wrapText="1"/>
    </xf>
    <xf numFmtId="0" fontId="12" fillId="0" borderId="9" xfId="0" applyFont="1" applyBorder="1" applyAlignment="1">
      <alignment horizontal="left" vertical="center"/>
    </xf>
    <xf numFmtId="0" fontId="12" fillId="0" borderId="14" xfId="0" applyFont="1" applyBorder="1" applyAlignment="1">
      <alignment horizontal="left" vertical="center"/>
    </xf>
    <xf numFmtId="0" fontId="12" fillId="0" borderId="12" xfId="0" applyFont="1" applyBorder="1" applyAlignment="1">
      <alignment horizontal="left" vertical="center" wrapText="1"/>
    </xf>
    <xf numFmtId="0" fontId="12" fillId="0" borderId="15" xfId="0" applyFont="1" applyBorder="1" applyAlignment="1">
      <alignment horizontal="left" vertical="center" wrapText="1"/>
    </xf>
    <xf numFmtId="0" fontId="12" fillId="0" borderId="12" xfId="0" applyFont="1" applyBorder="1" applyAlignment="1">
      <alignment horizontal="left" vertical="center"/>
    </xf>
    <xf numFmtId="0" fontId="12" fillId="0" borderId="15" xfId="0" applyFont="1" applyBorder="1" applyAlignment="1">
      <alignment horizontal="left" vertical="center"/>
    </xf>
    <xf numFmtId="0" fontId="12" fillId="0" borderId="19" xfId="0" applyFont="1" applyBorder="1" applyAlignment="1">
      <alignment horizontal="right" vertical="center"/>
    </xf>
    <xf numFmtId="0" fontId="12" fillId="0" borderId="34" xfId="0" applyFont="1" applyBorder="1" applyAlignment="1">
      <alignment horizontal="right" vertical="center"/>
    </xf>
    <xf numFmtId="58" fontId="12" fillId="0" borderId="7" xfId="0" applyNumberFormat="1" applyFont="1" applyBorder="1" applyAlignment="1">
      <alignment horizontal="center" vertical="center"/>
    </xf>
    <xf numFmtId="58" fontId="12" fillId="0" borderId="1" xfId="0" applyNumberFormat="1" applyFont="1" applyBorder="1" applyAlignment="1">
      <alignment horizontal="center" vertical="center"/>
    </xf>
    <xf numFmtId="0" fontId="12" fillId="0" borderId="12"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8" fillId="0" borderId="0" xfId="0" applyFont="1" applyBorder="1">
      <alignment vertical="center"/>
    </xf>
    <xf numFmtId="0" fontId="13" fillId="0" borderId="0"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27"/>
  <sheetViews>
    <sheetView tabSelected="1" view="pageBreakPreview" zoomScale="70" zoomScaleNormal="70" zoomScaleSheetLayoutView="70" workbookViewId="0">
      <selection activeCell="P4" sqref="P4"/>
    </sheetView>
  </sheetViews>
  <sheetFormatPr defaultColWidth="9" defaultRowHeight="14.6" x14ac:dyDescent="0.65"/>
  <cols>
    <col min="1" max="1" width="2.640625" style="2" customWidth="1"/>
    <col min="2" max="2" width="5.2109375" style="1" customWidth="1"/>
    <col min="3" max="3" width="5.5" style="1" customWidth="1"/>
    <col min="4" max="4" width="17.35546875" style="1" customWidth="1"/>
    <col min="5" max="6" width="13.85546875" style="1" customWidth="1"/>
    <col min="7" max="11" width="11.5" style="1" customWidth="1"/>
    <col min="12" max="13" width="5" style="1" customWidth="1"/>
    <col min="14" max="14" width="5.35546875" style="1" customWidth="1"/>
    <col min="15" max="15" width="10.85546875" style="1" customWidth="1"/>
    <col min="16" max="16" width="13.85546875" style="1" customWidth="1"/>
    <col min="17" max="20" width="11.5" style="1" customWidth="1"/>
    <col min="21" max="21" width="5.5" style="1" customWidth="1"/>
    <col min="22" max="25" width="11.5" style="1" customWidth="1"/>
    <col min="26" max="26" width="5.140625" style="1" customWidth="1"/>
    <col min="27" max="16384" width="9" style="1"/>
  </cols>
  <sheetData>
    <row r="1" spans="1:26" ht="29.25" customHeight="1" thickBot="1" x14ac:dyDescent="0.7">
      <c r="A1" s="10" t="s">
        <v>104</v>
      </c>
      <c r="I1" s="92" t="s">
        <v>105</v>
      </c>
      <c r="J1" s="93"/>
      <c r="K1" s="94"/>
      <c r="N1" s="7"/>
      <c r="O1" s="3"/>
      <c r="P1" s="3"/>
      <c r="Q1" s="3"/>
      <c r="R1" s="3"/>
      <c r="S1" s="3"/>
      <c r="T1" s="3"/>
      <c r="U1" s="3"/>
      <c r="V1" s="3"/>
      <c r="W1" s="3"/>
      <c r="X1" s="3"/>
      <c r="Y1" s="3"/>
      <c r="Z1" s="3"/>
    </row>
    <row r="2" spans="1:26" ht="17.05" customHeight="1" thickBot="1" x14ac:dyDescent="0.7">
      <c r="A2" s="1"/>
      <c r="M2" s="133" t="s">
        <v>19</v>
      </c>
      <c r="N2" s="3"/>
      <c r="P2" s="132"/>
      <c r="Q2" s="3"/>
      <c r="R2" s="3"/>
      <c r="S2" s="3"/>
      <c r="T2" s="7"/>
      <c r="U2" s="3"/>
      <c r="V2" s="3"/>
      <c r="W2" s="3"/>
      <c r="X2" s="3"/>
      <c r="Y2" s="3"/>
      <c r="Z2" s="3"/>
    </row>
    <row r="3" spans="1:26" ht="36" customHeight="1" thickBot="1" x14ac:dyDescent="0.7">
      <c r="B3" s="95" t="s">
        <v>0</v>
      </c>
      <c r="C3" s="96"/>
      <c r="D3" s="21"/>
      <c r="F3" s="45" t="s">
        <v>106</v>
      </c>
      <c r="M3" s="133" t="s">
        <v>20</v>
      </c>
      <c r="N3" s="3"/>
      <c r="P3" s="132"/>
      <c r="Q3" s="132"/>
      <c r="R3" s="3"/>
      <c r="S3" s="3"/>
      <c r="T3" s="3"/>
      <c r="U3" s="3"/>
      <c r="V3" s="3"/>
      <c r="W3" s="3"/>
      <c r="X3" s="3"/>
      <c r="Y3" s="3"/>
      <c r="Z3" s="3"/>
    </row>
    <row r="4" spans="1:26" ht="51.75" customHeight="1" thickBot="1" x14ac:dyDescent="0.7">
      <c r="B4" s="95" t="s">
        <v>2</v>
      </c>
      <c r="C4" s="96"/>
      <c r="D4" s="97"/>
      <c r="E4" s="98"/>
      <c r="F4" s="98"/>
      <c r="G4" s="98"/>
      <c r="H4" s="98"/>
      <c r="I4" s="98"/>
      <c r="J4" s="98"/>
      <c r="K4" s="99"/>
      <c r="L4" s="5"/>
      <c r="M4" s="5"/>
      <c r="N4" s="3"/>
      <c r="O4" s="3"/>
      <c r="P4" s="3"/>
      <c r="Q4" s="3"/>
      <c r="R4" s="3"/>
      <c r="S4" s="3"/>
      <c r="T4" s="3"/>
      <c r="U4" s="3"/>
      <c r="V4" s="3"/>
      <c r="W4" s="3"/>
      <c r="X4" s="3"/>
      <c r="Y4" s="3"/>
      <c r="Z4" s="3"/>
    </row>
    <row r="5" spans="1:26" ht="36" customHeight="1" thickBot="1" x14ac:dyDescent="0.7">
      <c r="B5" s="95" t="s">
        <v>1</v>
      </c>
      <c r="C5" s="96"/>
      <c r="D5" s="100"/>
      <c r="E5" s="101"/>
      <c r="N5" s="3"/>
      <c r="O5" s="3"/>
      <c r="P5" s="3"/>
      <c r="Q5" s="3"/>
      <c r="R5" s="3"/>
      <c r="S5" s="3"/>
      <c r="T5" s="3"/>
      <c r="U5" s="3"/>
      <c r="V5" s="3"/>
      <c r="W5" s="3"/>
      <c r="X5" s="3"/>
      <c r="Y5" s="3"/>
      <c r="Z5" s="3"/>
    </row>
    <row r="6" spans="1:26" ht="14.25" customHeight="1" x14ac:dyDescent="0.65">
      <c r="B6" s="22"/>
      <c r="C6" s="22"/>
      <c r="D6" s="23"/>
      <c r="E6" s="23"/>
      <c r="N6" s="3"/>
      <c r="O6" s="3"/>
      <c r="P6" s="3"/>
      <c r="Q6" s="3"/>
      <c r="R6" s="3"/>
      <c r="S6" s="3"/>
      <c r="T6" s="3"/>
      <c r="U6" s="3"/>
      <c r="V6" s="3"/>
      <c r="W6" s="3"/>
      <c r="X6" s="3"/>
      <c r="Y6" s="3"/>
      <c r="Z6" s="3"/>
    </row>
    <row r="7" spans="1:26" ht="22.5" customHeight="1" x14ac:dyDescent="0.65">
      <c r="A7" s="12" t="s">
        <v>85</v>
      </c>
      <c r="B7" s="13" t="s">
        <v>21</v>
      </c>
      <c r="C7" s="22"/>
      <c r="D7" s="23"/>
      <c r="E7" s="23"/>
      <c r="N7" s="3"/>
      <c r="O7" s="3"/>
      <c r="P7" s="3"/>
      <c r="Q7" s="3"/>
      <c r="R7" s="3"/>
      <c r="S7" s="3"/>
      <c r="T7" s="3"/>
      <c r="U7" s="3"/>
      <c r="V7" s="3"/>
      <c r="W7" s="3"/>
      <c r="X7" s="3"/>
      <c r="Y7" s="3"/>
      <c r="Z7" s="3"/>
    </row>
    <row r="8" spans="1:26" ht="32.25" customHeight="1" thickBot="1" x14ac:dyDescent="0.7">
      <c r="A8" s="13"/>
      <c r="B8" s="79" t="s">
        <v>22</v>
      </c>
      <c r="C8" s="79"/>
      <c r="D8" s="79"/>
      <c r="E8" s="79"/>
      <c r="F8" s="79"/>
      <c r="G8" s="79"/>
      <c r="H8" s="79"/>
      <c r="I8" s="79"/>
      <c r="J8" s="79"/>
      <c r="K8" s="79"/>
      <c r="L8" s="11"/>
      <c r="M8" s="11"/>
      <c r="N8" s="3"/>
      <c r="O8" s="3"/>
      <c r="P8" s="3"/>
      <c r="Q8" s="3"/>
      <c r="R8" s="3"/>
      <c r="S8" s="3"/>
      <c r="T8" s="3"/>
      <c r="U8" s="3"/>
      <c r="V8" s="3"/>
      <c r="W8" s="3"/>
      <c r="X8" s="3"/>
      <c r="Y8" s="3"/>
      <c r="Z8" s="3"/>
    </row>
    <row r="9" spans="1:26" ht="148.5" customHeight="1" thickBot="1" x14ac:dyDescent="0.7">
      <c r="A9" s="12"/>
      <c r="B9" s="80"/>
      <c r="C9" s="81"/>
      <c r="D9" s="81"/>
      <c r="E9" s="81"/>
      <c r="F9" s="81"/>
      <c r="G9" s="81"/>
      <c r="H9" s="81"/>
      <c r="I9" s="81"/>
      <c r="J9" s="81"/>
      <c r="K9" s="82"/>
      <c r="L9" s="6"/>
      <c r="M9" s="6"/>
      <c r="N9" s="3"/>
      <c r="O9" s="3"/>
      <c r="P9" s="3"/>
      <c r="Q9" s="3"/>
      <c r="R9" s="3"/>
      <c r="S9" s="3"/>
      <c r="T9" s="3"/>
      <c r="U9" s="3"/>
      <c r="V9" s="3"/>
      <c r="W9" s="3"/>
      <c r="X9" s="3"/>
      <c r="Y9" s="3"/>
      <c r="Z9" s="3"/>
    </row>
    <row r="10" spans="1:26" ht="14.05" customHeight="1" x14ac:dyDescent="0.65">
      <c r="B10" s="22"/>
      <c r="C10" s="22"/>
      <c r="D10" s="23"/>
      <c r="E10" s="23"/>
      <c r="N10" s="3"/>
      <c r="O10" s="3"/>
      <c r="P10" s="3"/>
      <c r="Q10" s="3"/>
      <c r="R10" s="3"/>
      <c r="S10" s="3"/>
      <c r="T10" s="3"/>
      <c r="U10" s="3"/>
      <c r="V10" s="3"/>
      <c r="W10" s="3"/>
      <c r="X10" s="3"/>
      <c r="Y10" s="3"/>
      <c r="Z10" s="3"/>
    </row>
    <row r="11" spans="1:26" s="13" customFormat="1" ht="21.75" customHeight="1" x14ac:dyDescent="0.65">
      <c r="A11" s="12" t="s">
        <v>23</v>
      </c>
      <c r="B11" s="13" t="s">
        <v>39</v>
      </c>
      <c r="N11" s="14"/>
      <c r="O11" s="14"/>
      <c r="P11" s="14"/>
      <c r="Q11" s="14"/>
      <c r="R11" s="14"/>
      <c r="S11" s="14"/>
      <c r="T11" s="14"/>
      <c r="U11" s="14"/>
      <c r="V11" s="14"/>
      <c r="W11" s="14"/>
      <c r="X11" s="14"/>
      <c r="Y11" s="14"/>
      <c r="Z11" s="14"/>
    </row>
    <row r="12" spans="1:26" s="13" customFormat="1" ht="15" customHeight="1" thickBot="1" x14ac:dyDescent="0.7">
      <c r="A12" s="12"/>
      <c r="B12" s="13" t="s">
        <v>51</v>
      </c>
      <c r="M12" s="13" t="s">
        <v>47</v>
      </c>
      <c r="N12" s="14"/>
      <c r="O12" s="14"/>
      <c r="P12" s="14"/>
      <c r="Q12" s="14"/>
      <c r="R12" s="14"/>
      <c r="S12" s="14"/>
      <c r="T12" s="14"/>
      <c r="U12" s="14"/>
      <c r="V12" s="14"/>
      <c r="W12" s="14"/>
      <c r="X12" s="14"/>
      <c r="Y12" s="14"/>
      <c r="Z12" s="14"/>
    </row>
    <row r="13" spans="1:26" ht="15" customHeight="1" x14ac:dyDescent="0.65">
      <c r="B13" s="83" t="s">
        <v>38</v>
      </c>
      <c r="C13" s="59" t="s">
        <v>108</v>
      </c>
      <c r="D13" s="102"/>
      <c r="E13" s="102"/>
      <c r="F13" s="102"/>
      <c r="G13" s="103"/>
      <c r="M13" s="86" t="s">
        <v>38</v>
      </c>
      <c r="N13" s="25" t="s">
        <v>107</v>
      </c>
      <c r="O13" s="28" t="s">
        <v>50</v>
      </c>
      <c r="P13" s="44"/>
      <c r="Q13" s="28"/>
      <c r="R13" s="29"/>
    </row>
    <row r="14" spans="1:26" ht="15" customHeight="1" x14ac:dyDescent="0.65">
      <c r="B14" s="84"/>
      <c r="C14" s="60"/>
      <c r="D14" s="104"/>
      <c r="E14" s="104"/>
      <c r="F14" s="104"/>
      <c r="G14" s="105"/>
      <c r="M14" s="87"/>
      <c r="N14" s="26"/>
      <c r="O14" s="30" t="s">
        <v>86</v>
      </c>
      <c r="P14" s="3"/>
      <c r="Q14" s="30"/>
      <c r="R14" s="31"/>
    </row>
    <row r="15" spans="1:26" ht="15" customHeight="1" x14ac:dyDescent="0.65">
      <c r="B15" s="84"/>
      <c r="C15" s="60" t="s">
        <v>110</v>
      </c>
      <c r="D15" s="104"/>
      <c r="E15" s="104"/>
      <c r="F15" s="104"/>
      <c r="G15" s="105"/>
      <c r="M15" s="87"/>
      <c r="N15" s="26" t="s">
        <v>109</v>
      </c>
      <c r="O15" s="30" t="s">
        <v>87</v>
      </c>
      <c r="P15" s="3"/>
      <c r="Q15" s="30"/>
      <c r="R15" s="31"/>
    </row>
    <row r="16" spans="1:26" ht="15" customHeight="1" x14ac:dyDescent="0.65">
      <c r="B16" s="84"/>
      <c r="C16" s="60"/>
      <c r="D16" s="104"/>
      <c r="E16" s="104"/>
      <c r="F16" s="104"/>
      <c r="G16" s="105"/>
      <c r="M16" s="87"/>
      <c r="N16" s="26"/>
      <c r="O16" s="30" t="s">
        <v>86</v>
      </c>
      <c r="P16" s="3"/>
      <c r="Q16" s="30"/>
      <c r="R16" s="31"/>
    </row>
    <row r="17" spans="2:18" ht="15" customHeight="1" x14ac:dyDescent="0.65">
      <c r="B17" s="84"/>
      <c r="C17" s="26" t="s">
        <v>112</v>
      </c>
      <c r="D17" s="75"/>
      <c r="E17" s="75"/>
      <c r="F17" s="75"/>
      <c r="G17" s="76"/>
      <c r="M17" s="87"/>
      <c r="N17" s="26" t="s">
        <v>111</v>
      </c>
      <c r="O17" s="30" t="s">
        <v>49</v>
      </c>
      <c r="P17" s="3"/>
      <c r="Q17" s="30"/>
      <c r="R17" s="31"/>
    </row>
    <row r="18" spans="2:18" ht="15" customHeight="1" x14ac:dyDescent="0.65">
      <c r="B18" s="84"/>
      <c r="C18" s="26"/>
      <c r="D18" s="75"/>
      <c r="E18" s="75"/>
      <c r="F18" s="75"/>
      <c r="G18" s="76"/>
      <c r="M18" s="87"/>
      <c r="N18" s="26"/>
      <c r="O18" s="30" t="s">
        <v>87</v>
      </c>
      <c r="P18" s="3"/>
      <c r="Q18" s="30"/>
      <c r="R18" s="31"/>
    </row>
    <row r="19" spans="2:18" ht="15" customHeight="1" x14ac:dyDescent="0.65">
      <c r="B19" s="84"/>
      <c r="C19" s="26" t="s">
        <v>114</v>
      </c>
      <c r="D19" s="75"/>
      <c r="E19" s="75"/>
      <c r="F19" s="75"/>
      <c r="G19" s="76"/>
      <c r="M19" s="87"/>
      <c r="N19" s="26" t="s">
        <v>113</v>
      </c>
      <c r="O19" s="30" t="s">
        <v>40</v>
      </c>
      <c r="P19" s="3"/>
      <c r="Q19" s="30"/>
      <c r="R19" s="31"/>
    </row>
    <row r="20" spans="2:18" ht="15" customHeight="1" x14ac:dyDescent="0.65">
      <c r="B20" s="84"/>
      <c r="C20" s="26"/>
      <c r="D20" s="75"/>
      <c r="E20" s="75"/>
      <c r="F20" s="75"/>
      <c r="G20" s="76"/>
      <c r="M20" s="87"/>
      <c r="N20" s="26"/>
      <c r="O20" s="30" t="s">
        <v>88</v>
      </c>
      <c r="P20" s="3"/>
      <c r="Q20" s="30"/>
      <c r="R20" s="31"/>
    </row>
    <row r="21" spans="2:18" ht="15" customHeight="1" x14ac:dyDescent="0.65">
      <c r="B21" s="84"/>
      <c r="C21" s="26" t="s">
        <v>116</v>
      </c>
      <c r="D21" s="75"/>
      <c r="E21" s="75"/>
      <c r="F21" s="75"/>
      <c r="G21" s="76"/>
      <c r="M21" s="87"/>
      <c r="N21" s="26" t="s">
        <v>115</v>
      </c>
      <c r="O21" s="30" t="s">
        <v>41</v>
      </c>
      <c r="P21" s="3"/>
      <c r="Q21" s="30"/>
      <c r="R21" s="31"/>
    </row>
    <row r="22" spans="2:18" ht="15" customHeight="1" x14ac:dyDescent="0.65">
      <c r="B22" s="84"/>
      <c r="C22" s="26"/>
      <c r="D22" s="75"/>
      <c r="E22" s="75"/>
      <c r="F22" s="75"/>
      <c r="G22" s="76"/>
      <c r="M22" s="87"/>
      <c r="N22" s="26"/>
      <c r="O22" s="30" t="s">
        <v>86</v>
      </c>
      <c r="P22" s="3"/>
      <c r="Q22" s="30"/>
      <c r="R22" s="31"/>
    </row>
    <row r="23" spans="2:18" ht="15" customHeight="1" x14ac:dyDescent="0.65">
      <c r="B23" s="84"/>
      <c r="C23" s="26" t="s">
        <v>118</v>
      </c>
      <c r="D23" s="75"/>
      <c r="E23" s="75"/>
      <c r="F23" s="75"/>
      <c r="G23" s="76"/>
      <c r="M23" s="87"/>
      <c r="N23" s="26" t="s">
        <v>117</v>
      </c>
      <c r="O23" s="30" t="s">
        <v>42</v>
      </c>
      <c r="P23" s="3"/>
      <c r="Q23" s="30"/>
      <c r="R23" s="31"/>
    </row>
    <row r="24" spans="2:18" ht="15" customHeight="1" x14ac:dyDescent="0.65">
      <c r="B24" s="84"/>
      <c r="C24" s="26"/>
      <c r="D24" s="75"/>
      <c r="E24" s="75"/>
      <c r="F24" s="75"/>
      <c r="G24" s="76"/>
      <c r="M24" s="87"/>
      <c r="N24" s="26"/>
      <c r="O24" s="30" t="s">
        <v>88</v>
      </c>
      <c r="P24" s="3"/>
      <c r="Q24" s="30"/>
      <c r="R24" s="31"/>
    </row>
    <row r="25" spans="2:18" ht="15" customHeight="1" x14ac:dyDescent="0.65">
      <c r="B25" s="84"/>
      <c r="C25" s="26" t="s">
        <v>120</v>
      </c>
      <c r="D25" s="75"/>
      <c r="E25" s="75"/>
      <c r="F25" s="75"/>
      <c r="G25" s="76"/>
      <c r="M25" s="87"/>
      <c r="N25" s="26" t="s">
        <v>119</v>
      </c>
      <c r="O25" s="30" t="s">
        <v>86</v>
      </c>
      <c r="P25" s="3"/>
      <c r="Q25" s="30"/>
      <c r="R25" s="31"/>
    </row>
    <row r="26" spans="2:18" ht="15" customHeight="1" x14ac:dyDescent="0.65">
      <c r="B26" s="84"/>
      <c r="C26" s="26"/>
      <c r="D26" s="75"/>
      <c r="E26" s="75"/>
      <c r="F26" s="75"/>
      <c r="G26" s="76"/>
      <c r="M26" s="87"/>
      <c r="N26" s="26"/>
      <c r="O26" s="30" t="s">
        <v>86</v>
      </c>
      <c r="P26" s="3"/>
      <c r="Q26" s="30"/>
      <c r="R26" s="31"/>
    </row>
    <row r="27" spans="2:18" ht="15" customHeight="1" x14ac:dyDescent="0.65">
      <c r="B27" s="84"/>
      <c r="C27" s="26" t="s">
        <v>122</v>
      </c>
      <c r="D27" s="75"/>
      <c r="E27" s="75"/>
      <c r="F27" s="75"/>
      <c r="G27" s="76"/>
      <c r="M27" s="87"/>
      <c r="N27" s="26" t="s">
        <v>121</v>
      </c>
      <c r="O27" s="30" t="s">
        <v>43</v>
      </c>
      <c r="P27" s="3"/>
      <c r="Q27" s="30"/>
      <c r="R27" s="31"/>
    </row>
    <row r="28" spans="2:18" ht="15" customHeight="1" x14ac:dyDescent="0.65">
      <c r="B28" s="84"/>
      <c r="C28" s="26"/>
      <c r="D28" s="75"/>
      <c r="E28" s="75"/>
      <c r="F28" s="75"/>
      <c r="G28" s="76"/>
      <c r="M28" s="87"/>
      <c r="N28" s="26"/>
      <c r="O28" s="30" t="s">
        <v>86</v>
      </c>
      <c r="P28" s="3"/>
      <c r="Q28" s="30"/>
      <c r="R28" s="31"/>
    </row>
    <row r="29" spans="2:18" ht="15" customHeight="1" x14ac:dyDescent="0.65">
      <c r="B29" s="84"/>
      <c r="C29" s="26" t="s">
        <v>124</v>
      </c>
      <c r="D29" s="75"/>
      <c r="E29" s="75"/>
      <c r="F29" s="75"/>
      <c r="G29" s="76"/>
      <c r="M29" s="87"/>
      <c r="N29" s="26" t="s">
        <v>123</v>
      </c>
      <c r="O29" s="30" t="s">
        <v>87</v>
      </c>
      <c r="P29" s="3"/>
      <c r="Q29" s="30"/>
      <c r="R29" s="31"/>
    </row>
    <row r="30" spans="2:18" ht="15" customHeight="1" x14ac:dyDescent="0.65">
      <c r="B30" s="84"/>
      <c r="C30" s="26"/>
      <c r="D30" s="75"/>
      <c r="E30" s="75"/>
      <c r="F30" s="75"/>
      <c r="G30" s="76"/>
      <c r="M30" s="87"/>
      <c r="N30" s="26"/>
      <c r="O30" s="30" t="s">
        <v>86</v>
      </c>
      <c r="P30" s="3"/>
      <c r="Q30" s="30"/>
      <c r="R30" s="31"/>
    </row>
    <row r="31" spans="2:18" ht="15" customHeight="1" x14ac:dyDescent="0.65">
      <c r="B31" s="84"/>
      <c r="C31" s="26" t="s">
        <v>126</v>
      </c>
      <c r="D31" s="75"/>
      <c r="E31" s="75"/>
      <c r="F31" s="75"/>
      <c r="G31" s="76"/>
      <c r="M31" s="87"/>
      <c r="N31" s="26" t="s">
        <v>125</v>
      </c>
      <c r="O31" s="30" t="s">
        <v>44</v>
      </c>
      <c r="P31" s="3"/>
      <c r="Q31" s="30"/>
      <c r="R31" s="31"/>
    </row>
    <row r="32" spans="2:18" ht="15" customHeight="1" x14ac:dyDescent="0.65">
      <c r="B32" s="84"/>
      <c r="C32" s="26"/>
      <c r="D32" s="75"/>
      <c r="E32" s="75"/>
      <c r="F32" s="75"/>
      <c r="G32" s="76"/>
      <c r="M32" s="87"/>
      <c r="N32" s="26"/>
      <c r="O32" s="30" t="s">
        <v>86</v>
      </c>
      <c r="P32" s="3"/>
      <c r="Q32" s="30"/>
      <c r="R32" s="31"/>
    </row>
    <row r="33" spans="1:27" ht="15" customHeight="1" x14ac:dyDescent="0.65">
      <c r="B33" s="84"/>
      <c r="C33" s="26" t="s">
        <v>130</v>
      </c>
      <c r="D33" s="75"/>
      <c r="E33" s="75"/>
      <c r="F33" s="75"/>
      <c r="G33" s="76"/>
      <c r="M33" s="87"/>
      <c r="N33" s="26" t="s">
        <v>129</v>
      </c>
      <c r="O33" s="30" t="s">
        <v>45</v>
      </c>
      <c r="P33" s="3"/>
      <c r="Q33" s="30"/>
      <c r="R33" s="31"/>
    </row>
    <row r="34" spans="1:27" ht="15" customHeight="1" x14ac:dyDescent="0.65">
      <c r="B34" s="84"/>
      <c r="C34" s="26"/>
      <c r="D34" s="75"/>
      <c r="E34" s="75"/>
      <c r="F34" s="75"/>
      <c r="G34" s="76"/>
      <c r="M34" s="87"/>
      <c r="N34" s="26"/>
      <c r="O34" s="30" t="s">
        <v>86</v>
      </c>
      <c r="P34" s="3"/>
      <c r="Q34" s="30"/>
      <c r="R34" s="31"/>
    </row>
    <row r="35" spans="1:27" ht="15" customHeight="1" x14ac:dyDescent="0.65">
      <c r="B35" s="84"/>
      <c r="C35" s="26" t="s">
        <v>128</v>
      </c>
      <c r="D35" s="75"/>
      <c r="E35" s="75"/>
      <c r="F35" s="75"/>
      <c r="G35" s="76"/>
      <c r="M35" s="87"/>
      <c r="N35" s="26" t="s">
        <v>127</v>
      </c>
      <c r="O35" s="30" t="s">
        <v>46</v>
      </c>
      <c r="P35" s="3"/>
      <c r="Q35" s="30"/>
      <c r="R35" s="31"/>
    </row>
    <row r="36" spans="1:27" ht="15" customHeight="1" thickBot="1" x14ac:dyDescent="0.7">
      <c r="B36" s="85"/>
      <c r="C36" s="27"/>
      <c r="D36" s="77"/>
      <c r="E36" s="77"/>
      <c r="F36" s="77"/>
      <c r="G36" s="78"/>
      <c r="M36" s="88"/>
      <c r="N36" s="27"/>
      <c r="O36" s="32"/>
      <c r="P36" s="32"/>
      <c r="Q36" s="32"/>
      <c r="R36" s="33"/>
    </row>
    <row r="37" spans="1:27" ht="9" customHeight="1" x14ac:dyDescent="0.65">
      <c r="B37" s="22"/>
      <c r="C37" s="22"/>
      <c r="D37" s="23"/>
      <c r="E37" s="23"/>
      <c r="N37" s="3"/>
      <c r="O37" s="3"/>
      <c r="P37" s="3"/>
      <c r="Q37" s="3"/>
      <c r="R37" s="3"/>
      <c r="S37" s="3"/>
      <c r="T37" s="3"/>
      <c r="U37" s="3"/>
      <c r="V37" s="3"/>
      <c r="W37" s="3"/>
      <c r="X37" s="3"/>
      <c r="Y37" s="3"/>
      <c r="Z37" s="3"/>
    </row>
    <row r="38" spans="1:27" s="13" customFormat="1" ht="21.75" customHeight="1" x14ac:dyDescent="0.65">
      <c r="A38" s="12" t="s">
        <v>26</v>
      </c>
      <c r="B38" s="13" t="s">
        <v>24</v>
      </c>
      <c r="N38" s="14"/>
      <c r="O38" s="14"/>
      <c r="P38" s="14"/>
      <c r="Q38" s="14"/>
      <c r="R38" s="14"/>
      <c r="S38" s="14"/>
      <c r="T38" s="14"/>
      <c r="U38" s="14"/>
      <c r="V38" s="14"/>
      <c r="W38" s="14"/>
      <c r="X38" s="14"/>
      <c r="Y38" s="14"/>
      <c r="Z38" s="14"/>
    </row>
    <row r="39" spans="1:27" s="13" customFormat="1" ht="15" customHeight="1" x14ac:dyDescent="0.65">
      <c r="A39" s="12"/>
      <c r="B39" s="51" t="s">
        <v>62</v>
      </c>
      <c r="N39" s="14"/>
      <c r="O39" s="14"/>
      <c r="P39" s="14"/>
      <c r="Q39" s="14"/>
      <c r="R39" s="14"/>
      <c r="S39" s="14"/>
      <c r="T39" s="14"/>
      <c r="U39" s="14"/>
      <c r="V39" s="14"/>
      <c r="W39" s="14"/>
      <c r="X39" s="14"/>
      <c r="Y39" s="14"/>
      <c r="Z39" s="14"/>
    </row>
    <row r="40" spans="1:27" ht="14.25" customHeight="1" x14ac:dyDescent="0.65">
      <c r="B40" s="67" t="s">
        <v>89</v>
      </c>
      <c r="C40" s="22"/>
      <c r="D40" s="23"/>
      <c r="E40" s="23"/>
      <c r="N40" s="3"/>
      <c r="O40" s="3"/>
      <c r="P40" s="3"/>
      <c r="Q40" s="3"/>
      <c r="R40" s="3"/>
      <c r="S40" s="3"/>
      <c r="T40" s="3"/>
      <c r="U40" s="3"/>
      <c r="V40" s="3"/>
      <c r="W40" s="3"/>
      <c r="X40" s="3"/>
      <c r="Y40" s="3"/>
      <c r="Z40" s="3"/>
    </row>
    <row r="41" spans="1:27" ht="14.25" customHeight="1" x14ac:dyDescent="0.65">
      <c r="B41" s="52" t="s">
        <v>101</v>
      </c>
      <c r="C41" s="22"/>
      <c r="D41" s="23"/>
      <c r="E41" s="23"/>
      <c r="N41" s="3"/>
      <c r="O41" s="3"/>
      <c r="P41" s="3"/>
      <c r="Q41" s="3"/>
      <c r="R41" s="3"/>
      <c r="S41" s="3"/>
      <c r="T41" s="3"/>
      <c r="U41" s="3"/>
      <c r="V41" s="3"/>
      <c r="W41" s="3"/>
      <c r="X41" s="3"/>
      <c r="Y41" s="3"/>
      <c r="Z41" s="3"/>
    </row>
    <row r="42" spans="1:27" ht="24.75" customHeight="1" x14ac:dyDescent="0.65">
      <c r="A42" s="12"/>
      <c r="C42" s="89"/>
      <c r="D42" s="90"/>
      <c r="E42" s="15" t="s">
        <v>25</v>
      </c>
      <c r="F42" s="55" t="s">
        <v>7</v>
      </c>
      <c r="G42" s="62" t="s">
        <v>8</v>
      </c>
      <c r="H42" s="62" t="s">
        <v>9</v>
      </c>
      <c r="I42" s="62" t="s">
        <v>10</v>
      </c>
      <c r="J42" s="49"/>
      <c r="N42" s="3"/>
      <c r="O42" s="3"/>
      <c r="P42" s="3"/>
      <c r="Q42" s="3"/>
      <c r="R42" s="3"/>
      <c r="S42" s="3"/>
      <c r="T42" s="3"/>
      <c r="U42" s="3"/>
      <c r="V42" s="3"/>
      <c r="W42" s="3"/>
      <c r="X42" s="3"/>
      <c r="Y42" s="3"/>
      <c r="Z42" s="3"/>
    </row>
    <row r="43" spans="1:27" ht="24.75" customHeight="1" thickBot="1" x14ac:dyDescent="0.7">
      <c r="A43" s="12"/>
      <c r="C43" s="91" t="s">
        <v>11</v>
      </c>
      <c r="D43" s="16" t="s">
        <v>56</v>
      </c>
      <c r="E43" s="71">
        <f>SUM(E44:E45)</f>
        <v>0</v>
      </c>
      <c r="F43" s="68">
        <f>SUM(F44:F45)</f>
        <v>0</v>
      </c>
      <c r="G43" s="63">
        <f>F43-E43</f>
        <v>0</v>
      </c>
      <c r="H43" s="64">
        <f>E43*0.2+E43</f>
        <v>0</v>
      </c>
      <c r="I43" s="64">
        <f>E43*(-0.2)+E43</f>
        <v>0</v>
      </c>
      <c r="J43" s="50"/>
      <c r="N43" s="3"/>
      <c r="O43" s="3"/>
      <c r="P43" s="3"/>
      <c r="Q43" s="3"/>
      <c r="R43" s="3"/>
      <c r="S43" s="3"/>
      <c r="T43" s="3"/>
      <c r="U43" s="3"/>
      <c r="V43" s="3"/>
      <c r="W43" s="3"/>
      <c r="X43" s="3"/>
      <c r="Y43" s="3"/>
      <c r="Z43" s="3"/>
    </row>
    <row r="44" spans="1:27" ht="24.75" customHeight="1" x14ac:dyDescent="0.65">
      <c r="A44" s="12"/>
      <c r="C44" s="91"/>
      <c r="D44" s="61" t="s">
        <v>57</v>
      </c>
      <c r="E44" s="35"/>
      <c r="F44" s="69">
        <f>J66</f>
        <v>0</v>
      </c>
      <c r="G44" s="65" t="s">
        <v>90</v>
      </c>
      <c r="H44" s="66" t="s">
        <v>91</v>
      </c>
      <c r="I44" s="66" t="s">
        <v>90</v>
      </c>
      <c r="J44" s="50"/>
      <c r="N44" s="3"/>
      <c r="O44" s="3"/>
      <c r="P44" s="3"/>
      <c r="Q44" s="3"/>
      <c r="R44" s="3"/>
      <c r="S44" s="3"/>
      <c r="T44" s="3"/>
      <c r="U44" s="3"/>
      <c r="V44" s="3"/>
      <c r="W44" s="3"/>
      <c r="X44" s="3"/>
      <c r="Y44" s="3"/>
      <c r="Z44" s="3"/>
    </row>
    <row r="45" spans="1:27" ht="24.75" customHeight="1" x14ac:dyDescent="0.65">
      <c r="A45" s="12"/>
      <c r="C45" s="91"/>
      <c r="D45" s="16" t="s">
        <v>58</v>
      </c>
      <c r="E45" s="36"/>
      <c r="F45" s="69">
        <f>J75</f>
        <v>0</v>
      </c>
      <c r="G45" s="65" t="s">
        <v>90</v>
      </c>
      <c r="H45" s="66" t="s">
        <v>90</v>
      </c>
      <c r="I45" s="66" t="s">
        <v>90</v>
      </c>
      <c r="J45" s="50"/>
      <c r="N45" s="3"/>
      <c r="O45" s="3"/>
      <c r="P45" s="3"/>
      <c r="Q45" s="3"/>
      <c r="R45" s="3"/>
      <c r="S45" s="3"/>
      <c r="T45" s="3"/>
      <c r="U45" s="3"/>
      <c r="V45" s="3"/>
      <c r="W45" s="3"/>
      <c r="X45" s="3"/>
      <c r="Y45" s="3"/>
      <c r="Z45" s="3"/>
    </row>
    <row r="46" spans="1:27" ht="24.75" customHeight="1" x14ac:dyDescent="0.65">
      <c r="A46" s="12"/>
      <c r="C46" s="91"/>
      <c r="D46" s="16" t="s">
        <v>3</v>
      </c>
      <c r="E46" s="36"/>
      <c r="F46" s="69">
        <f>J84</f>
        <v>0</v>
      </c>
      <c r="G46" s="63">
        <f t="shared" ref="G46:G49" si="0">F46-E46</f>
        <v>0</v>
      </c>
      <c r="H46" s="64">
        <f>E46*0.2+E46</f>
        <v>0</v>
      </c>
      <c r="I46" s="64">
        <f>E46*(-0.2)+E46</f>
        <v>0</v>
      </c>
      <c r="J46" s="50"/>
      <c r="N46" s="3"/>
      <c r="O46" s="3"/>
      <c r="P46" s="3"/>
      <c r="Q46" s="3"/>
      <c r="R46" s="3"/>
      <c r="S46" s="3"/>
      <c r="T46" s="3"/>
      <c r="U46" s="3"/>
      <c r="V46" s="3"/>
      <c r="W46" s="3"/>
      <c r="X46" s="3"/>
      <c r="Y46" s="3"/>
      <c r="Z46" s="3"/>
      <c r="AA46" s="3"/>
    </row>
    <row r="47" spans="1:27" ht="24.75" customHeight="1" x14ac:dyDescent="0.65">
      <c r="A47" s="12"/>
      <c r="C47" s="91"/>
      <c r="D47" s="16" t="s">
        <v>4</v>
      </c>
      <c r="E47" s="36"/>
      <c r="F47" s="69">
        <f>J93</f>
        <v>0</v>
      </c>
      <c r="G47" s="63">
        <f t="shared" si="0"/>
        <v>0</v>
      </c>
      <c r="H47" s="64">
        <f>E47*0.2+E47</f>
        <v>0</v>
      </c>
      <c r="I47" s="64">
        <f>E47*(-0.2)+E47</f>
        <v>0</v>
      </c>
      <c r="J47" s="50"/>
    </row>
    <row r="48" spans="1:27" ht="24.75" customHeight="1" thickBot="1" x14ac:dyDescent="0.7">
      <c r="A48" s="12"/>
      <c r="C48" s="91"/>
      <c r="D48" s="16" t="s">
        <v>5</v>
      </c>
      <c r="E48" s="37"/>
      <c r="F48" s="69">
        <f>J102</f>
        <v>0</v>
      </c>
      <c r="G48" s="63">
        <f t="shared" si="0"/>
        <v>0</v>
      </c>
      <c r="H48" s="64">
        <f>E48*0.2+E48</f>
        <v>0</v>
      </c>
      <c r="I48" s="64">
        <f>E48*(-0.2)+E48</f>
        <v>0</v>
      </c>
      <c r="J48" s="50"/>
      <c r="N48" s="9"/>
      <c r="O48" s="8"/>
      <c r="P48" s="8"/>
      <c r="Q48" s="8"/>
    </row>
    <row r="49" spans="1:22" ht="24.75" customHeight="1" x14ac:dyDescent="0.65">
      <c r="A49" s="12"/>
      <c r="C49" s="91"/>
      <c r="D49" s="56" t="s">
        <v>6</v>
      </c>
      <c r="E49" s="72">
        <f>SUM(E43,E46:E48)</f>
        <v>0</v>
      </c>
      <c r="F49" s="70">
        <f>SUM(F43,F46:F48)</f>
        <v>0</v>
      </c>
      <c r="G49" s="63">
        <f t="shared" si="0"/>
        <v>0</v>
      </c>
      <c r="H49" s="64"/>
      <c r="I49" s="64"/>
      <c r="J49" s="50"/>
      <c r="N49" s="8"/>
      <c r="O49" s="8"/>
      <c r="P49" s="8"/>
      <c r="Q49" s="8"/>
    </row>
    <row r="50" spans="1:22" s="13" customFormat="1" ht="21.75" customHeight="1" x14ac:dyDescent="0.65">
      <c r="A50" s="12" t="s">
        <v>92</v>
      </c>
      <c r="B50" s="17" t="s">
        <v>27</v>
      </c>
      <c r="C50" s="57"/>
      <c r="D50" s="57"/>
      <c r="E50" s="57"/>
      <c r="F50" s="57"/>
      <c r="G50" s="14"/>
      <c r="H50" s="57"/>
      <c r="I50" s="57"/>
      <c r="J50" s="57"/>
      <c r="K50" s="14"/>
      <c r="L50" s="14"/>
      <c r="M50" s="14"/>
    </row>
    <row r="51" spans="1:22" s="13" customFormat="1" ht="21.75" customHeight="1" x14ac:dyDescent="0.65">
      <c r="A51" s="12"/>
      <c r="B51" s="17" t="s">
        <v>48</v>
      </c>
      <c r="C51" s="57"/>
      <c r="D51" s="57"/>
      <c r="E51" s="57"/>
      <c r="F51" s="57"/>
      <c r="G51" s="14"/>
      <c r="H51" s="57"/>
      <c r="I51" s="57"/>
      <c r="J51" s="57"/>
      <c r="K51" s="14"/>
      <c r="L51" s="14"/>
      <c r="M51" s="14"/>
    </row>
    <row r="52" spans="1:22" s="13" customFormat="1" ht="21.75" customHeight="1" x14ac:dyDescent="0.65">
      <c r="A52" s="12"/>
      <c r="B52" s="17"/>
      <c r="C52" s="17" t="s">
        <v>59</v>
      </c>
      <c r="D52" s="57"/>
      <c r="E52" s="57"/>
      <c r="F52" s="57"/>
      <c r="G52" s="14"/>
      <c r="H52" s="57"/>
      <c r="I52" s="57"/>
      <c r="J52" s="57"/>
      <c r="K52" s="14"/>
      <c r="L52" s="14"/>
      <c r="M52" s="14"/>
    </row>
    <row r="53" spans="1:22" s="13" customFormat="1" ht="21.75" customHeight="1" x14ac:dyDescent="0.65">
      <c r="A53" s="12"/>
      <c r="B53" s="17"/>
      <c r="C53" s="17" t="s">
        <v>60</v>
      </c>
      <c r="D53" s="57"/>
      <c r="E53" s="57"/>
      <c r="F53" s="57"/>
      <c r="G53" s="14"/>
      <c r="H53" s="57"/>
      <c r="I53" s="57"/>
      <c r="J53" s="57"/>
      <c r="K53" s="14"/>
      <c r="L53" s="14"/>
      <c r="M53" s="14"/>
    </row>
    <row r="54" spans="1:22" s="13" customFormat="1" ht="21.75" customHeight="1" x14ac:dyDescent="0.65">
      <c r="A54" s="12"/>
      <c r="B54" s="17"/>
      <c r="C54" s="17" t="s">
        <v>102</v>
      </c>
      <c r="D54" s="57"/>
      <c r="E54" s="57"/>
      <c r="F54" s="57"/>
      <c r="G54" s="14"/>
      <c r="H54" s="57"/>
      <c r="I54" s="57"/>
      <c r="J54" s="57"/>
      <c r="K54" s="14"/>
      <c r="L54" s="14"/>
      <c r="M54" s="14"/>
    </row>
    <row r="55" spans="1:22" s="13" customFormat="1" ht="21.75" customHeight="1" x14ac:dyDescent="0.65">
      <c r="A55" s="12"/>
      <c r="B55" s="17"/>
      <c r="C55" s="17" t="s">
        <v>61</v>
      </c>
      <c r="D55" s="57"/>
      <c r="E55" s="57"/>
      <c r="F55" s="57"/>
      <c r="G55" s="14"/>
      <c r="H55" s="57"/>
      <c r="I55" s="57"/>
      <c r="J55" s="57"/>
      <c r="K55" s="14"/>
      <c r="L55" s="14"/>
      <c r="M55" s="14"/>
    </row>
    <row r="56" spans="1:22" s="13" customFormat="1" ht="21.75" customHeight="1" x14ac:dyDescent="0.65">
      <c r="A56" s="12"/>
      <c r="B56" s="17"/>
      <c r="C56" s="17" t="s">
        <v>96</v>
      </c>
      <c r="D56" s="58"/>
      <c r="E56" s="58"/>
      <c r="F56" s="58"/>
      <c r="G56" s="14"/>
      <c r="H56" s="58"/>
      <c r="I56" s="58"/>
      <c r="J56" s="58"/>
      <c r="K56" s="14"/>
      <c r="L56" s="14"/>
      <c r="M56" s="14" t="s">
        <v>133</v>
      </c>
    </row>
    <row r="57" spans="1:22" s="13" customFormat="1" ht="8.25" customHeight="1" x14ac:dyDescent="0.65">
      <c r="A57" s="12"/>
      <c r="B57" s="17"/>
      <c r="C57" s="17"/>
      <c r="D57" s="57"/>
      <c r="E57" s="57"/>
      <c r="F57" s="57"/>
      <c r="G57" s="14"/>
      <c r="H57" s="57"/>
      <c r="I57" s="57"/>
      <c r="J57" s="57"/>
      <c r="K57" s="14"/>
      <c r="L57" s="14"/>
      <c r="M57" s="14"/>
    </row>
    <row r="58" spans="1:22" s="13" customFormat="1" ht="16.5" customHeight="1" x14ac:dyDescent="0.65">
      <c r="A58" s="12"/>
      <c r="B58" s="17" t="s">
        <v>99</v>
      </c>
      <c r="C58" s="57"/>
      <c r="D58" s="57"/>
      <c r="E58" s="57"/>
      <c r="F58" s="57"/>
      <c r="G58" s="14"/>
      <c r="H58" s="57"/>
      <c r="I58" s="57"/>
      <c r="J58" s="57"/>
      <c r="K58" s="14"/>
      <c r="L58" s="14"/>
      <c r="M58" s="13" t="s">
        <v>47</v>
      </c>
    </row>
    <row r="59" spans="1:22" s="13" customFormat="1" ht="16.5" customHeight="1" thickBot="1" x14ac:dyDescent="0.7">
      <c r="A59" s="12"/>
      <c r="B59" s="17"/>
      <c r="C59" s="110" t="s">
        <v>32</v>
      </c>
      <c r="D59" s="110"/>
      <c r="E59" s="110"/>
      <c r="F59" s="110"/>
      <c r="G59" s="54" t="s">
        <v>29</v>
      </c>
      <c r="H59" s="54" t="s">
        <v>52</v>
      </c>
      <c r="I59" s="54" t="s">
        <v>30</v>
      </c>
      <c r="J59" s="53" t="s">
        <v>31</v>
      </c>
      <c r="K59" s="57"/>
      <c r="L59" s="14"/>
      <c r="M59" s="110" t="s">
        <v>32</v>
      </c>
      <c r="N59" s="110"/>
      <c r="O59" s="110"/>
      <c r="P59" s="110"/>
      <c r="Q59" s="54" t="s">
        <v>29</v>
      </c>
      <c r="R59" s="54" t="s">
        <v>52</v>
      </c>
      <c r="S59" s="54" t="s">
        <v>30</v>
      </c>
      <c r="T59" s="53" t="s">
        <v>31</v>
      </c>
    </row>
    <row r="60" spans="1:22" s="13" customFormat="1" ht="16.5" customHeight="1" x14ac:dyDescent="0.65">
      <c r="A60" s="12"/>
      <c r="B60" s="17"/>
      <c r="C60" s="111"/>
      <c r="D60" s="112"/>
      <c r="E60" s="112"/>
      <c r="F60" s="112"/>
      <c r="G60" s="39"/>
      <c r="H60" s="46"/>
      <c r="I60" s="40"/>
      <c r="J60" s="74">
        <f>G60*I60</f>
        <v>0</v>
      </c>
      <c r="K60" s="57"/>
      <c r="L60" s="14"/>
      <c r="M60" s="113" t="s">
        <v>93</v>
      </c>
      <c r="N60" s="114"/>
      <c r="O60" s="114"/>
      <c r="P60" s="114"/>
      <c r="Q60" s="39">
        <v>1</v>
      </c>
      <c r="R60" s="46" t="s">
        <v>53</v>
      </c>
      <c r="S60" s="40">
        <v>180000</v>
      </c>
      <c r="T60" s="38">
        <f t="shared" ref="T60:T65" si="1">Q60*S60</f>
        <v>180000</v>
      </c>
      <c r="V60" s="13" t="s">
        <v>72</v>
      </c>
    </row>
    <row r="61" spans="1:22" s="13" customFormat="1" ht="16.5" customHeight="1" x14ac:dyDescent="0.65">
      <c r="A61" s="12"/>
      <c r="B61" s="17"/>
      <c r="C61" s="106"/>
      <c r="D61" s="107"/>
      <c r="E61" s="107"/>
      <c r="F61" s="107"/>
      <c r="G61" s="24"/>
      <c r="H61" s="47"/>
      <c r="I61" s="41"/>
      <c r="J61" s="74">
        <f t="shared" ref="J60:J65" si="2">G61*I61</f>
        <v>0</v>
      </c>
      <c r="K61" s="57"/>
      <c r="L61" s="14"/>
      <c r="M61" s="108" t="s">
        <v>54</v>
      </c>
      <c r="N61" s="109"/>
      <c r="O61" s="109"/>
      <c r="P61" s="109"/>
      <c r="Q61" s="24">
        <v>1</v>
      </c>
      <c r="R61" s="47" t="s">
        <v>55</v>
      </c>
      <c r="S61" s="41">
        <v>45000</v>
      </c>
      <c r="T61" s="38">
        <f t="shared" si="1"/>
        <v>45000</v>
      </c>
      <c r="V61" s="13" t="s">
        <v>73</v>
      </c>
    </row>
    <row r="62" spans="1:22" s="13" customFormat="1" ht="16.5" customHeight="1" x14ac:dyDescent="0.65">
      <c r="A62" s="12"/>
      <c r="B62" s="17"/>
      <c r="C62" s="106"/>
      <c r="D62" s="107"/>
      <c r="E62" s="107"/>
      <c r="F62" s="107"/>
      <c r="G62" s="24"/>
      <c r="H62" s="47"/>
      <c r="I62" s="41"/>
      <c r="J62" s="74">
        <f t="shared" si="2"/>
        <v>0</v>
      </c>
      <c r="K62" s="57"/>
      <c r="L62" s="14"/>
      <c r="M62" s="108"/>
      <c r="N62" s="109"/>
      <c r="O62" s="109"/>
      <c r="P62" s="109"/>
      <c r="Q62" s="24"/>
      <c r="R62" s="47"/>
      <c r="S62" s="41"/>
      <c r="T62" s="38">
        <f t="shared" si="1"/>
        <v>0</v>
      </c>
      <c r="V62" s="13" t="s">
        <v>74</v>
      </c>
    </row>
    <row r="63" spans="1:22" s="13" customFormat="1" ht="16.5" customHeight="1" x14ac:dyDescent="0.65">
      <c r="A63" s="12"/>
      <c r="B63" s="17"/>
      <c r="C63" s="106"/>
      <c r="D63" s="107"/>
      <c r="E63" s="107"/>
      <c r="F63" s="107"/>
      <c r="G63" s="24"/>
      <c r="H63" s="47"/>
      <c r="I63" s="41"/>
      <c r="J63" s="74">
        <f t="shared" si="2"/>
        <v>0</v>
      </c>
      <c r="K63" s="57"/>
      <c r="L63" s="14"/>
      <c r="M63" s="108"/>
      <c r="N63" s="109"/>
      <c r="O63" s="109"/>
      <c r="P63" s="109"/>
      <c r="Q63" s="24"/>
      <c r="R63" s="47"/>
      <c r="S63" s="41"/>
      <c r="T63" s="38">
        <f t="shared" si="1"/>
        <v>0</v>
      </c>
    </row>
    <row r="64" spans="1:22" s="13" customFormat="1" ht="16.5" customHeight="1" x14ac:dyDescent="0.65">
      <c r="A64" s="12"/>
      <c r="B64" s="17"/>
      <c r="C64" s="106"/>
      <c r="D64" s="107"/>
      <c r="E64" s="107"/>
      <c r="F64" s="107"/>
      <c r="G64" s="24"/>
      <c r="H64" s="47"/>
      <c r="I64" s="41"/>
      <c r="J64" s="74">
        <f t="shared" si="2"/>
        <v>0</v>
      </c>
      <c r="K64" s="57"/>
      <c r="L64" s="14"/>
      <c r="M64" s="108"/>
      <c r="N64" s="109"/>
      <c r="O64" s="109"/>
      <c r="P64" s="109"/>
      <c r="Q64" s="24"/>
      <c r="R64" s="47"/>
      <c r="S64" s="41"/>
      <c r="T64" s="38">
        <f t="shared" si="1"/>
        <v>0</v>
      </c>
    </row>
    <row r="65" spans="1:22" s="13" customFormat="1" ht="16.5" customHeight="1" thickBot="1" x14ac:dyDescent="0.7">
      <c r="A65" s="12"/>
      <c r="B65" s="17"/>
      <c r="C65" s="115"/>
      <c r="D65" s="116"/>
      <c r="E65" s="116"/>
      <c r="F65" s="116"/>
      <c r="G65" s="42"/>
      <c r="H65" s="48"/>
      <c r="I65" s="43"/>
      <c r="J65" s="74">
        <f t="shared" si="2"/>
        <v>0</v>
      </c>
      <c r="K65" s="57"/>
      <c r="L65" s="14"/>
      <c r="M65" s="117"/>
      <c r="N65" s="118"/>
      <c r="O65" s="118"/>
      <c r="P65" s="118"/>
      <c r="Q65" s="42"/>
      <c r="R65" s="48"/>
      <c r="S65" s="43"/>
      <c r="T65" s="38">
        <f t="shared" si="1"/>
        <v>0</v>
      </c>
    </row>
    <row r="66" spans="1:22" s="13" customFormat="1" ht="16.5" customHeight="1" x14ac:dyDescent="0.65">
      <c r="A66" s="12"/>
      <c r="B66" s="17"/>
      <c r="C66" s="119" t="s">
        <v>33</v>
      </c>
      <c r="D66" s="119"/>
      <c r="E66" s="119"/>
      <c r="F66" s="119"/>
      <c r="G66" s="119"/>
      <c r="H66" s="119"/>
      <c r="I66" s="120"/>
      <c r="J66" s="73">
        <f>SUM(J60:J65)</f>
        <v>0</v>
      </c>
      <c r="K66" s="57"/>
      <c r="L66" s="14"/>
      <c r="M66" s="119" t="s">
        <v>33</v>
      </c>
      <c r="N66" s="119"/>
      <c r="O66" s="119"/>
      <c r="P66" s="119"/>
      <c r="Q66" s="119"/>
      <c r="R66" s="119"/>
      <c r="S66" s="120"/>
      <c r="T66" s="34">
        <f>SUM(T60:T65)</f>
        <v>225000</v>
      </c>
    </row>
    <row r="67" spans="1:22" s="13" customFormat="1" ht="16.5" customHeight="1" x14ac:dyDescent="0.65">
      <c r="A67" s="12"/>
      <c r="B67" s="17" t="s">
        <v>34</v>
      </c>
      <c r="C67" s="57"/>
      <c r="D67" s="57"/>
      <c r="E67" s="57"/>
      <c r="F67" s="57"/>
      <c r="G67" s="14"/>
      <c r="H67" s="14"/>
      <c r="I67" s="57"/>
      <c r="J67" s="57"/>
      <c r="K67" s="57"/>
      <c r="L67" s="14"/>
      <c r="M67" s="14"/>
      <c r="N67" s="14"/>
    </row>
    <row r="68" spans="1:22" s="13" customFormat="1" ht="16.5" customHeight="1" thickBot="1" x14ac:dyDescent="0.7">
      <c r="A68" s="12"/>
      <c r="B68" s="17"/>
      <c r="C68" s="110" t="s">
        <v>35</v>
      </c>
      <c r="D68" s="110"/>
      <c r="E68" s="110"/>
      <c r="F68" s="110"/>
      <c r="G68" s="54" t="s">
        <v>29</v>
      </c>
      <c r="H68" s="54" t="s">
        <v>52</v>
      </c>
      <c r="I68" s="54" t="s">
        <v>30</v>
      </c>
      <c r="J68" s="53" t="s">
        <v>31</v>
      </c>
      <c r="K68" s="57"/>
      <c r="L68" s="14"/>
      <c r="M68" s="110" t="s">
        <v>32</v>
      </c>
      <c r="N68" s="110"/>
      <c r="O68" s="110"/>
      <c r="P68" s="110"/>
      <c r="Q68" s="54" t="s">
        <v>29</v>
      </c>
      <c r="R68" s="54" t="s">
        <v>52</v>
      </c>
      <c r="S68" s="54" t="s">
        <v>30</v>
      </c>
      <c r="T68" s="53" t="s">
        <v>31</v>
      </c>
    </row>
    <row r="69" spans="1:22" s="13" customFormat="1" ht="16.5" customHeight="1" x14ac:dyDescent="0.65">
      <c r="A69" s="12"/>
      <c r="B69" s="17"/>
      <c r="C69" s="111"/>
      <c r="D69" s="112"/>
      <c r="E69" s="112"/>
      <c r="F69" s="112"/>
      <c r="G69" s="39"/>
      <c r="H69" s="46"/>
      <c r="I69" s="40"/>
      <c r="J69" s="74">
        <f t="shared" ref="J69:J74" si="3">G69*I69</f>
        <v>0</v>
      </c>
      <c r="K69" s="57"/>
      <c r="L69" s="14"/>
      <c r="M69" s="113" t="s">
        <v>94</v>
      </c>
      <c r="N69" s="114"/>
      <c r="O69" s="114"/>
      <c r="P69" s="114"/>
      <c r="Q69" s="39">
        <v>3</v>
      </c>
      <c r="R69" s="46" t="s">
        <v>65</v>
      </c>
      <c r="S69" s="40">
        <v>10000</v>
      </c>
      <c r="T69" s="38">
        <f t="shared" ref="T69:T74" si="4">Q69*S69</f>
        <v>30000</v>
      </c>
      <c r="V69" s="13" t="s">
        <v>75</v>
      </c>
    </row>
    <row r="70" spans="1:22" s="13" customFormat="1" ht="16.5" customHeight="1" x14ac:dyDescent="0.65">
      <c r="A70" s="12"/>
      <c r="B70" s="17"/>
      <c r="C70" s="106"/>
      <c r="D70" s="107"/>
      <c r="E70" s="107"/>
      <c r="F70" s="107"/>
      <c r="G70" s="24"/>
      <c r="H70" s="47"/>
      <c r="I70" s="41"/>
      <c r="J70" s="74">
        <f t="shared" si="3"/>
        <v>0</v>
      </c>
      <c r="K70" s="57"/>
      <c r="L70" s="14"/>
      <c r="M70" s="108" t="s">
        <v>63</v>
      </c>
      <c r="N70" s="109"/>
      <c r="O70" s="109"/>
      <c r="P70" s="109"/>
      <c r="Q70" s="24">
        <v>1</v>
      </c>
      <c r="R70" s="47" t="s">
        <v>66</v>
      </c>
      <c r="S70" s="41">
        <v>5000</v>
      </c>
      <c r="T70" s="38">
        <f t="shared" si="4"/>
        <v>5000</v>
      </c>
      <c r="V70" s="13" t="s">
        <v>76</v>
      </c>
    </row>
    <row r="71" spans="1:22" s="13" customFormat="1" ht="16.5" customHeight="1" x14ac:dyDescent="0.65">
      <c r="A71" s="12"/>
      <c r="B71" s="17"/>
      <c r="C71" s="106"/>
      <c r="D71" s="107"/>
      <c r="E71" s="107"/>
      <c r="F71" s="107"/>
      <c r="G71" s="24"/>
      <c r="H71" s="47"/>
      <c r="I71" s="41"/>
      <c r="J71" s="74">
        <f t="shared" si="3"/>
        <v>0</v>
      </c>
      <c r="K71" s="57"/>
      <c r="L71" s="14"/>
      <c r="M71" s="108" t="s">
        <v>64</v>
      </c>
      <c r="N71" s="109"/>
      <c r="O71" s="109"/>
      <c r="P71" s="109"/>
      <c r="Q71" s="24">
        <v>10</v>
      </c>
      <c r="R71" s="47" t="s">
        <v>67</v>
      </c>
      <c r="S71" s="41">
        <v>6000</v>
      </c>
      <c r="T71" s="38">
        <f t="shared" si="4"/>
        <v>60000</v>
      </c>
    </row>
    <row r="72" spans="1:22" s="13" customFormat="1" ht="16.5" customHeight="1" x14ac:dyDescent="0.65">
      <c r="A72" s="12"/>
      <c r="B72" s="17"/>
      <c r="C72" s="106"/>
      <c r="D72" s="107"/>
      <c r="E72" s="107"/>
      <c r="F72" s="107"/>
      <c r="G72" s="24"/>
      <c r="H72" s="47"/>
      <c r="I72" s="41"/>
      <c r="J72" s="74">
        <f t="shared" si="3"/>
        <v>0</v>
      </c>
      <c r="K72" s="57"/>
      <c r="L72" s="14"/>
      <c r="M72" s="108"/>
      <c r="N72" s="109"/>
      <c r="O72" s="109"/>
      <c r="P72" s="109"/>
      <c r="Q72" s="24"/>
      <c r="R72" s="47"/>
      <c r="S72" s="41"/>
      <c r="T72" s="38">
        <f t="shared" si="4"/>
        <v>0</v>
      </c>
    </row>
    <row r="73" spans="1:22" s="13" customFormat="1" ht="16.5" customHeight="1" x14ac:dyDescent="0.65">
      <c r="A73" s="12"/>
      <c r="B73" s="17"/>
      <c r="C73" s="106"/>
      <c r="D73" s="107"/>
      <c r="E73" s="107"/>
      <c r="F73" s="107"/>
      <c r="G73" s="24"/>
      <c r="H73" s="47"/>
      <c r="I73" s="41"/>
      <c r="J73" s="74">
        <f t="shared" si="3"/>
        <v>0</v>
      </c>
      <c r="K73" s="57"/>
      <c r="L73" s="14"/>
      <c r="M73" s="108"/>
      <c r="N73" s="109"/>
      <c r="O73" s="109"/>
      <c r="P73" s="109"/>
      <c r="Q73" s="24"/>
      <c r="R73" s="47"/>
      <c r="S73" s="41"/>
      <c r="T73" s="38">
        <f t="shared" si="4"/>
        <v>0</v>
      </c>
    </row>
    <row r="74" spans="1:22" s="13" customFormat="1" ht="16.5" customHeight="1" thickBot="1" x14ac:dyDescent="0.7">
      <c r="A74" s="12"/>
      <c r="B74" s="17"/>
      <c r="C74" s="115"/>
      <c r="D74" s="116"/>
      <c r="E74" s="116"/>
      <c r="F74" s="116"/>
      <c r="G74" s="42"/>
      <c r="H74" s="48"/>
      <c r="I74" s="43"/>
      <c r="J74" s="74">
        <f t="shared" si="3"/>
        <v>0</v>
      </c>
      <c r="K74" s="57"/>
      <c r="L74" s="14"/>
      <c r="M74" s="117"/>
      <c r="N74" s="118"/>
      <c r="O74" s="118"/>
      <c r="P74" s="118"/>
      <c r="Q74" s="42"/>
      <c r="R74" s="48"/>
      <c r="S74" s="43"/>
      <c r="T74" s="38">
        <f t="shared" si="4"/>
        <v>0</v>
      </c>
    </row>
    <row r="75" spans="1:22" s="13" customFormat="1" ht="16.5" customHeight="1" x14ac:dyDescent="0.65">
      <c r="A75" s="12"/>
      <c r="B75" s="17"/>
      <c r="C75" s="119" t="s">
        <v>33</v>
      </c>
      <c r="D75" s="119"/>
      <c r="E75" s="119"/>
      <c r="F75" s="119"/>
      <c r="G75" s="119"/>
      <c r="H75" s="119"/>
      <c r="I75" s="120"/>
      <c r="J75" s="73">
        <f>SUM(J69:J74)</f>
        <v>0</v>
      </c>
      <c r="K75" s="57"/>
      <c r="L75" s="14"/>
      <c r="M75" s="119" t="s">
        <v>33</v>
      </c>
      <c r="N75" s="119"/>
      <c r="O75" s="119"/>
      <c r="P75" s="119"/>
      <c r="Q75" s="119"/>
      <c r="R75" s="119"/>
      <c r="S75" s="120"/>
      <c r="T75" s="34">
        <f>SUM(T69:T74)</f>
        <v>95000</v>
      </c>
    </row>
    <row r="76" spans="1:22" s="13" customFormat="1" ht="16.5" customHeight="1" x14ac:dyDescent="0.65">
      <c r="A76" s="12"/>
      <c r="B76" s="17" t="s">
        <v>36</v>
      </c>
      <c r="C76" s="57"/>
      <c r="D76" s="57"/>
      <c r="E76" s="57"/>
      <c r="F76" s="57"/>
      <c r="G76" s="14"/>
      <c r="H76" s="14"/>
      <c r="I76" s="57"/>
      <c r="J76" s="57"/>
      <c r="K76" s="57"/>
      <c r="L76" s="14"/>
      <c r="M76" s="14"/>
      <c r="N76" s="14"/>
    </row>
    <row r="77" spans="1:22" s="13" customFormat="1" ht="16.5" customHeight="1" thickBot="1" x14ac:dyDescent="0.7">
      <c r="A77" s="12"/>
      <c r="B77" s="17"/>
      <c r="C77" s="110" t="s">
        <v>37</v>
      </c>
      <c r="D77" s="110"/>
      <c r="E77" s="110"/>
      <c r="F77" s="110"/>
      <c r="G77" s="54" t="s">
        <v>29</v>
      </c>
      <c r="H77" s="54" t="s">
        <v>52</v>
      </c>
      <c r="I77" s="54" t="s">
        <v>30</v>
      </c>
      <c r="J77" s="53" t="s">
        <v>31</v>
      </c>
      <c r="K77" s="57"/>
      <c r="L77" s="14"/>
      <c r="M77" s="110" t="s">
        <v>32</v>
      </c>
      <c r="N77" s="110"/>
      <c r="O77" s="110"/>
      <c r="P77" s="110"/>
      <c r="Q77" s="54" t="s">
        <v>29</v>
      </c>
      <c r="R77" s="54" t="s">
        <v>52</v>
      </c>
      <c r="S77" s="54" t="s">
        <v>30</v>
      </c>
      <c r="T77" s="53" t="s">
        <v>31</v>
      </c>
    </row>
    <row r="78" spans="1:22" s="13" customFormat="1" ht="16.5" customHeight="1" x14ac:dyDescent="0.65">
      <c r="A78" s="12"/>
      <c r="B78" s="17"/>
      <c r="C78" s="111"/>
      <c r="D78" s="112"/>
      <c r="E78" s="112"/>
      <c r="F78" s="112"/>
      <c r="G78" s="39"/>
      <c r="H78" s="46"/>
      <c r="I78" s="40"/>
      <c r="J78" s="74">
        <f t="shared" ref="J78:J83" si="5">G78*I78</f>
        <v>0</v>
      </c>
      <c r="K78" s="57"/>
      <c r="L78" s="14"/>
      <c r="M78" s="113" t="s">
        <v>69</v>
      </c>
      <c r="N78" s="114"/>
      <c r="O78" s="114"/>
      <c r="P78" s="114"/>
      <c r="Q78" s="39">
        <v>1</v>
      </c>
      <c r="R78" s="46" t="s">
        <v>55</v>
      </c>
      <c r="S78" s="40">
        <v>52000</v>
      </c>
      <c r="T78" s="38">
        <f t="shared" ref="T78:T83" si="6">Q78*S78</f>
        <v>52000</v>
      </c>
      <c r="V78" s="13" t="s">
        <v>77</v>
      </c>
    </row>
    <row r="79" spans="1:22" s="13" customFormat="1" ht="16.5" customHeight="1" x14ac:dyDescent="0.65">
      <c r="A79" s="12"/>
      <c r="B79" s="17"/>
      <c r="C79" s="106"/>
      <c r="D79" s="107"/>
      <c r="E79" s="107"/>
      <c r="F79" s="107"/>
      <c r="G79" s="24"/>
      <c r="H79" s="47"/>
      <c r="I79" s="41"/>
      <c r="J79" s="74">
        <f t="shared" si="5"/>
        <v>0</v>
      </c>
      <c r="K79" s="57"/>
      <c r="L79" s="14"/>
      <c r="M79" s="108" t="s">
        <v>68</v>
      </c>
      <c r="N79" s="109"/>
      <c r="O79" s="109"/>
      <c r="P79" s="109"/>
      <c r="Q79" s="24">
        <v>1</v>
      </c>
      <c r="R79" s="47" t="s">
        <v>55</v>
      </c>
      <c r="S79" s="41">
        <v>400000</v>
      </c>
      <c r="T79" s="38">
        <f t="shared" si="6"/>
        <v>400000</v>
      </c>
      <c r="V79" s="51" t="s">
        <v>78</v>
      </c>
    </row>
    <row r="80" spans="1:22" s="13" customFormat="1" ht="16.5" customHeight="1" x14ac:dyDescent="0.65">
      <c r="A80" s="12"/>
      <c r="B80" s="17"/>
      <c r="C80" s="106"/>
      <c r="D80" s="107"/>
      <c r="E80" s="107"/>
      <c r="F80" s="107"/>
      <c r="G80" s="24"/>
      <c r="H80" s="47"/>
      <c r="I80" s="41"/>
      <c r="J80" s="74">
        <f t="shared" si="5"/>
        <v>0</v>
      </c>
      <c r="K80" s="57"/>
      <c r="L80" s="14"/>
      <c r="M80" s="108"/>
      <c r="N80" s="109"/>
      <c r="O80" s="109"/>
      <c r="P80" s="109"/>
      <c r="Q80" s="24"/>
      <c r="R80" s="47"/>
      <c r="S80" s="41"/>
      <c r="T80" s="38">
        <f t="shared" si="6"/>
        <v>0</v>
      </c>
      <c r="V80" s="13" t="s">
        <v>79</v>
      </c>
    </row>
    <row r="81" spans="1:22" s="13" customFormat="1" ht="16.5" customHeight="1" x14ac:dyDescent="0.65">
      <c r="A81" s="12"/>
      <c r="B81" s="17"/>
      <c r="C81" s="106"/>
      <c r="D81" s="107"/>
      <c r="E81" s="107"/>
      <c r="F81" s="107"/>
      <c r="G81" s="24"/>
      <c r="H81" s="47"/>
      <c r="I81" s="41"/>
      <c r="J81" s="74">
        <f t="shared" si="5"/>
        <v>0</v>
      </c>
      <c r="K81" s="57"/>
      <c r="L81" s="14"/>
      <c r="M81" s="108"/>
      <c r="N81" s="109"/>
      <c r="O81" s="109"/>
      <c r="P81" s="109"/>
      <c r="Q81" s="24"/>
      <c r="R81" s="47"/>
      <c r="S81" s="41"/>
      <c r="T81" s="38">
        <f t="shared" si="6"/>
        <v>0</v>
      </c>
    </row>
    <row r="82" spans="1:22" s="13" customFormat="1" ht="16.5" customHeight="1" x14ac:dyDescent="0.65">
      <c r="A82" s="12"/>
      <c r="B82" s="17"/>
      <c r="C82" s="106"/>
      <c r="D82" s="107"/>
      <c r="E82" s="107"/>
      <c r="F82" s="107"/>
      <c r="G82" s="24"/>
      <c r="H82" s="47"/>
      <c r="I82" s="41"/>
      <c r="J82" s="74">
        <f t="shared" si="5"/>
        <v>0</v>
      </c>
      <c r="K82" s="57"/>
      <c r="L82" s="14"/>
      <c r="M82" s="108"/>
      <c r="N82" s="109"/>
      <c r="O82" s="109"/>
      <c r="P82" s="109"/>
      <c r="Q82" s="24"/>
      <c r="R82" s="47"/>
      <c r="S82" s="41"/>
      <c r="T82" s="38">
        <f t="shared" si="6"/>
        <v>0</v>
      </c>
    </row>
    <row r="83" spans="1:22" s="13" customFormat="1" ht="16.5" customHeight="1" thickBot="1" x14ac:dyDescent="0.7">
      <c r="A83" s="12"/>
      <c r="B83" s="17"/>
      <c r="C83" s="115"/>
      <c r="D83" s="116"/>
      <c r="E83" s="116"/>
      <c r="F83" s="116"/>
      <c r="G83" s="42"/>
      <c r="H83" s="48"/>
      <c r="I83" s="43"/>
      <c r="J83" s="74">
        <f t="shared" si="5"/>
        <v>0</v>
      </c>
      <c r="K83" s="57"/>
      <c r="L83" s="14"/>
      <c r="M83" s="117"/>
      <c r="N83" s="118"/>
      <c r="O83" s="118"/>
      <c r="P83" s="118"/>
      <c r="Q83" s="42"/>
      <c r="R83" s="48"/>
      <c r="S83" s="43"/>
      <c r="T83" s="38">
        <f t="shared" si="6"/>
        <v>0</v>
      </c>
    </row>
    <row r="84" spans="1:22" s="13" customFormat="1" ht="16.5" customHeight="1" x14ac:dyDescent="0.65">
      <c r="A84" s="12"/>
      <c r="B84" s="17"/>
      <c r="C84" s="119" t="s">
        <v>33</v>
      </c>
      <c r="D84" s="119"/>
      <c r="E84" s="119"/>
      <c r="F84" s="119"/>
      <c r="G84" s="119"/>
      <c r="H84" s="119"/>
      <c r="I84" s="120"/>
      <c r="J84" s="73">
        <f>SUM(J78:J83)</f>
        <v>0</v>
      </c>
      <c r="K84" s="57"/>
      <c r="L84" s="14"/>
      <c r="M84" s="119" t="s">
        <v>33</v>
      </c>
      <c r="N84" s="119"/>
      <c r="O84" s="119"/>
      <c r="P84" s="119"/>
      <c r="Q84" s="119"/>
      <c r="R84" s="119"/>
      <c r="S84" s="120"/>
      <c r="T84" s="34">
        <f>SUM(T78:T83)</f>
        <v>452000</v>
      </c>
    </row>
    <row r="85" spans="1:22" s="13" customFormat="1" ht="16.5" customHeight="1" x14ac:dyDescent="0.65">
      <c r="A85" s="12"/>
      <c r="B85" s="17" t="s">
        <v>98</v>
      </c>
      <c r="C85" s="57"/>
      <c r="D85" s="57"/>
      <c r="E85" s="57"/>
      <c r="F85" s="57"/>
      <c r="G85" s="14"/>
      <c r="H85" s="14"/>
      <c r="I85" s="57"/>
      <c r="J85" s="57"/>
      <c r="K85" s="57"/>
      <c r="L85" s="14"/>
      <c r="M85" s="14"/>
      <c r="N85" s="14"/>
    </row>
    <row r="86" spans="1:22" s="13" customFormat="1" ht="16.5" customHeight="1" thickBot="1" x14ac:dyDescent="0.7">
      <c r="A86" s="12"/>
      <c r="B86" s="17"/>
      <c r="C86" s="110" t="s">
        <v>37</v>
      </c>
      <c r="D86" s="110"/>
      <c r="E86" s="110"/>
      <c r="F86" s="110"/>
      <c r="G86" s="54" t="s">
        <v>29</v>
      </c>
      <c r="H86" s="54" t="s">
        <v>52</v>
      </c>
      <c r="I86" s="54" t="s">
        <v>30</v>
      </c>
      <c r="J86" s="53" t="s">
        <v>31</v>
      </c>
      <c r="K86" s="57"/>
      <c r="L86" s="14"/>
      <c r="M86" s="110" t="s">
        <v>32</v>
      </c>
      <c r="N86" s="110"/>
      <c r="O86" s="110"/>
      <c r="P86" s="110"/>
      <c r="Q86" s="54" t="s">
        <v>29</v>
      </c>
      <c r="R86" s="54" t="s">
        <v>52</v>
      </c>
      <c r="S86" s="54" t="s">
        <v>30</v>
      </c>
      <c r="T86" s="53" t="s">
        <v>31</v>
      </c>
    </row>
    <row r="87" spans="1:22" s="13" customFormat="1" ht="16.5" customHeight="1" x14ac:dyDescent="0.65">
      <c r="A87" s="12"/>
      <c r="B87" s="17"/>
      <c r="C87" s="111"/>
      <c r="D87" s="112"/>
      <c r="E87" s="112"/>
      <c r="F87" s="112"/>
      <c r="G87" s="39"/>
      <c r="H87" s="46"/>
      <c r="I87" s="40"/>
      <c r="J87" s="74">
        <f t="shared" ref="J87:J92" si="7">G87*I87</f>
        <v>0</v>
      </c>
      <c r="K87" s="57"/>
      <c r="L87" s="14"/>
      <c r="M87" s="113" t="s">
        <v>70</v>
      </c>
      <c r="N87" s="114"/>
      <c r="O87" s="114"/>
      <c r="P87" s="114"/>
      <c r="Q87" s="39">
        <v>1</v>
      </c>
      <c r="R87" s="46" t="s">
        <v>55</v>
      </c>
      <c r="S87" s="40">
        <v>40000</v>
      </c>
      <c r="T87" s="38">
        <f t="shared" ref="T87:T92" si="8">Q87*S87</f>
        <v>40000</v>
      </c>
      <c r="V87" s="13" t="s">
        <v>80</v>
      </c>
    </row>
    <row r="88" spans="1:22" s="13" customFormat="1" ht="16.5" customHeight="1" x14ac:dyDescent="0.65">
      <c r="A88" s="12"/>
      <c r="B88" s="17"/>
      <c r="C88" s="106"/>
      <c r="D88" s="107"/>
      <c r="E88" s="107"/>
      <c r="F88" s="107"/>
      <c r="G88" s="24"/>
      <c r="H88" s="47"/>
      <c r="I88" s="41"/>
      <c r="J88" s="74">
        <f t="shared" si="7"/>
        <v>0</v>
      </c>
      <c r="K88" s="57"/>
      <c r="L88" s="14"/>
      <c r="M88" s="108"/>
      <c r="N88" s="109"/>
      <c r="O88" s="109"/>
      <c r="P88" s="109"/>
      <c r="Q88" s="24"/>
      <c r="R88" s="47"/>
      <c r="S88" s="41"/>
      <c r="T88" s="38">
        <f t="shared" si="8"/>
        <v>0</v>
      </c>
      <c r="V88" s="13" t="s">
        <v>81</v>
      </c>
    </row>
    <row r="89" spans="1:22" s="13" customFormat="1" ht="16.5" customHeight="1" x14ac:dyDescent="0.65">
      <c r="A89" s="12"/>
      <c r="B89" s="17"/>
      <c r="C89" s="106"/>
      <c r="D89" s="107"/>
      <c r="E89" s="107"/>
      <c r="F89" s="107"/>
      <c r="G89" s="24"/>
      <c r="H89" s="47"/>
      <c r="I89" s="41"/>
      <c r="J89" s="74">
        <f t="shared" si="7"/>
        <v>0</v>
      </c>
      <c r="K89" s="57"/>
      <c r="L89" s="14"/>
      <c r="M89" s="108"/>
      <c r="N89" s="109"/>
      <c r="O89" s="109"/>
      <c r="P89" s="109"/>
      <c r="Q89" s="24"/>
      <c r="R89" s="47"/>
      <c r="S89" s="41"/>
      <c r="T89" s="38">
        <f t="shared" si="8"/>
        <v>0</v>
      </c>
    </row>
    <row r="90" spans="1:22" s="13" customFormat="1" ht="16.5" customHeight="1" x14ac:dyDescent="0.65">
      <c r="A90" s="12"/>
      <c r="B90" s="17"/>
      <c r="C90" s="106"/>
      <c r="D90" s="107"/>
      <c r="E90" s="107"/>
      <c r="F90" s="107"/>
      <c r="G90" s="24"/>
      <c r="H90" s="47"/>
      <c r="I90" s="41"/>
      <c r="J90" s="74">
        <f t="shared" si="7"/>
        <v>0</v>
      </c>
      <c r="K90" s="57"/>
      <c r="L90" s="14"/>
      <c r="M90" s="108"/>
      <c r="N90" s="109"/>
      <c r="O90" s="109"/>
      <c r="P90" s="109"/>
      <c r="Q90" s="24"/>
      <c r="R90" s="47"/>
      <c r="S90" s="41"/>
      <c r="T90" s="38">
        <f t="shared" si="8"/>
        <v>0</v>
      </c>
    </row>
    <row r="91" spans="1:22" s="13" customFormat="1" ht="16.5" customHeight="1" x14ac:dyDescent="0.65">
      <c r="A91" s="12"/>
      <c r="B91" s="17"/>
      <c r="C91" s="106"/>
      <c r="D91" s="107"/>
      <c r="E91" s="107"/>
      <c r="F91" s="107"/>
      <c r="G91" s="24"/>
      <c r="H91" s="47"/>
      <c r="I91" s="41"/>
      <c r="J91" s="74">
        <f t="shared" si="7"/>
        <v>0</v>
      </c>
      <c r="K91" s="57"/>
      <c r="L91" s="14"/>
      <c r="M91" s="108"/>
      <c r="N91" s="109"/>
      <c r="O91" s="109"/>
      <c r="P91" s="109"/>
      <c r="Q91" s="24"/>
      <c r="R91" s="47"/>
      <c r="S91" s="41"/>
      <c r="T91" s="38">
        <f t="shared" si="8"/>
        <v>0</v>
      </c>
    </row>
    <row r="92" spans="1:22" s="13" customFormat="1" ht="16.5" customHeight="1" thickBot="1" x14ac:dyDescent="0.7">
      <c r="A92" s="12"/>
      <c r="B92" s="17"/>
      <c r="C92" s="115"/>
      <c r="D92" s="116"/>
      <c r="E92" s="116"/>
      <c r="F92" s="116"/>
      <c r="G92" s="42"/>
      <c r="H92" s="48"/>
      <c r="I92" s="43"/>
      <c r="J92" s="74">
        <f t="shared" si="7"/>
        <v>0</v>
      </c>
      <c r="K92" s="57"/>
      <c r="L92" s="14"/>
      <c r="M92" s="117"/>
      <c r="N92" s="118"/>
      <c r="O92" s="118"/>
      <c r="P92" s="118"/>
      <c r="Q92" s="42"/>
      <c r="R92" s="48"/>
      <c r="S92" s="43"/>
      <c r="T92" s="38">
        <f t="shared" si="8"/>
        <v>0</v>
      </c>
    </row>
    <row r="93" spans="1:22" s="13" customFormat="1" ht="16.5" customHeight="1" x14ac:dyDescent="0.65">
      <c r="A93" s="12"/>
      <c r="B93" s="17"/>
      <c r="C93" s="119" t="s">
        <v>33</v>
      </c>
      <c r="D93" s="119"/>
      <c r="E93" s="119"/>
      <c r="F93" s="119"/>
      <c r="G93" s="119"/>
      <c r="H93" s="119"/>
      <c r="I93" s="120"/>
      <c r="J93" s="73">
        <f>SUM(J87:J92)</f>
        <v>0</v>
      </c>
      <c r="K93" s="57"/>
      <c r="L93" s="14"/>
      <c r="M93" s="119" t="s">
        <v>33</v>
      </c>
      <c r="N93" s="119"/>
      <c r="O93" s="119"/>
      <c r="P93" s="119"/>
      <c r="Q93" s="119"/>
      <c r="R93" s="119"/>
      <c r="S93" s="120"/>
      <c r="T93" s="34">
        <f>SUM(T87:T92)</f>
        <v>40000</v>
      </c>
    </row>
    <row r="94" spans="1:22" s="13" customFormat="1" ht="16.5" customHeight="1" x14ac:dyDescent="0.65">
      <c r="A94" s="12"/>
      <c r="B94" s="17" t="s">
        <v>100</v>
      </c>
      <c r="C94" s="57"/>
      <c r="D94" s="57"/>
      <c r="E94" s="57"/>
      <c r="F94" s="57"/>
      <c r="G94" s="14"/>
      <c r="H94" s="14"/>
      <c r="I94" s="57"/>
      <c r="J94" s="57"/>
      <c r="K94" s="57"/>
      <c r="L94" s="14"/>
      <c r="M94" s="14"/>
      <c r="N94" s="14"/>
    </row>
    <row r="95" spans="1:22" s="13" customFormat="1" ht="16.5" customHeight="1" thickBot="1" x14ac:dyDescent="0.7">
      <c r="A95" s="12"/>
      <c r="B95" s="17"/>
      <c r="C95" s="110" t="s">
        <v>37</v>
      </c>
      <c r="D95" s="110"/>
      <c r="E95" s="110"/>
      <c r="F95" s="110"/>
      <c r="G95" s="54" t="s">
        <v>29</v>
      </c>
      <c r="H95" s="54" t="s">
        <v>52</v>
      </c>
      <c r="I95" s="54" t="s">
        <v>30</v>
      </c>
      <c r="J95" s="53" t="s">
        <v>31</v>
      </c>
      <c r="K95" s="57"/>
      <c r="L95" s="14"/>
      <c r="M95" s="110" t="s">
        <v>32</v>
      </c>
      <c r="N95" s="110"/>
      <c r="O95" s="110"/>
      <c r="P95" s="110"/>
      <c r="Q95" s="54" t="s">
        <v>29</v>
      </c>
      <c r="R95" s="54" t="s">
        <v>52</v>
      </c>
      <c r="S95" s="54" t="s">
        <v>30</v>
      </c>
      <c r="T95" s="53" t="s">
        <v>31</v>
      </c>
    </row>
    <row r="96" spans="1:22" s="13" customFormat="1" ht="16.5" customHeight="1" x14ac:dyDescent="0.65">
      <c r="A96" s="12"/>
      <c r="B96" s="17"/>
      <c r="C96" s="111"/>
      <c r="D96" s="112"/>
      <c r="E96" s="112"/>
      <c r="F96" s="112"/>
      <c r="G96" s="39"/>
      <c r="H96" s="46"/>
      <c r="I96" s="40"/>
      <c r="J96" s="74">
        <f t="shared" ref="J96:J101" si="9">G96*I96</f>
        <v>0</v>
      </c>
      <c r="K96" s="57"/>
      <c r="L96" s="14"/>
      <c r="M96" s="113" t="s">
        <v>71</v>
      </c>
      <c r="N96" s="114"/>
      <c r="O96" s="114"/>
      <c r="P96" s="114"/>
      <c r="Q96" s="39">
        <v>1</v>
      </c>
      <c r="R96" s="46" t="s">
        <v>55</v>
      </c>
      <c r="S96" s="40">
        <v>150000</v>
      </c>
      <c r="T96" s="38">
        <f t="shared" ref="T96:T101" si="10">Q96*S96</f>
        <v>150000</v>
      </c>
      <c r="V96" s="51" t="s">
        <v>84</v>
      </c>
    </row>
    <row r="97" spans="1:26" s="13" customFormat="1" ht="16.5" customHeight="1" x14ac:dyDescent="0.65">
      <c r="A97" s="12"/>
      <c r="B97" s="17"/>
      <c r="C97" s="106"/>
      <c r="D97" s="107"/>
      <c r="E97" s="107"/>
      <c r="F97" s="107"/>
      <c r="G97" s="24"/>
      <c r="H97" s="47"/>
      <c r="I97" s="41"/>
      <c r="J97" s="74">
        <f t="shared" si="9"/>
        <v>0</v>
      </c>
      <c r="K97" s="57"/>
      <c r="L97" s="14"/>
      <c r="M97" s="108"/>
      <c r="N97" s="109"/>
      <c r="O97" s="109"/>
      <c r="P97" s="109"/>
      <c r="Q97" s="24"/>
      <c r="R97" s="47"/>
      <c r="S97" s="41"/>
      <c r="T97" s="38">
        <f t="shared" si="10"/>
        <v>0</v>
      </c>
      <c r="V97" s="13" t="s">
        <v>82</v>
      </c>
    </row>
    <row r="98" spans="1:26" s="13" customFormat="1" ht="16.5" customHeight="1" x14ac:dyDescent="0.65">
      <c r="A98" s="12"/>
      <c r="B98" s="17"/>
      <c r="C98" s="106"/>
      <c r="D98" s="107"/>
      <c r="E98" s="107"/>
      <c r="F98" s="107"/>
      <c r="G98" s="24"/>
      <c r="H98" s="47"/>
      <c r="I98" s="41"/>
      <c r="J98" s="74">
        <f t="shared" si="9"/>
        <v>0</v>
      </c>
      <c r="K98" s="57"/>
      <c r="L98" s="14"/>
      <c r="M98" s="108"/>
      <c r="N98" s="109"/>
      <c r="O98" s="109"/>
      <c r="P98" s="109"/>
      <c r="Q98" s="24"/>
      <c r="R98" s="47"/>
      <c r="S98" s="41"/>
      <c r="T98" s="38">
        <f t="shared" si="10"/>
        <v>0</v>
      </c>
      <c r="V98" s="13" t="s">
        <v>83</v>
      </c>
    </row>
    <row r="99" spans="1:26" s="13" customFormat="1" ht="16.5" customHeight="1" x14ac:dyDescent="0.65">
      <c r="A99" s="12"/>
      <c r="B99" s="17"/>
      <c r="C99" s="106"/>
      <c r="D99" s="107"/>
      <c r="E99" s="107"/>
      <c r="F99" s="107"/>
      <c r="G99" s="24"/>
      <c r="H99" s="47"/>
      <c r="I99" s="41"/>
      <c r="J99" s="74">
        <f t="shared" si="9"/>
        <v>0</v>
      </c>
      <c r="K99" s="57"/>
      <c r="L99" s="14"/>
      <c r="M99" s="108"/>
      <c r="N99" s="109"/>
      <c r="O99" s="109"/>
      <c r="P99" s="109"/>
      <c r="Q99" s="24"/>
      <c r="R99" s="47"/>
      <c r="S99" s="41"/>
      <c r="T99" s="38">
        <f t="shared" si="10"/>
        <v>0</v>
      </c>
    </row>
    <row r="100" spans="1:26" s="13" customFormat="1" ht="16.5" customHeight="1" x14ac:dyDescent="0.65">
      <c r="A100" s="12"/>
      <c r="B100" s="17"/>
      <c r="C100" s="106"/>
      <c r="D100" s="107"/>
      <c r="E100" s="107"/>
      <c r="F100" s="107"/>
      <c r="G100" s="24"/>
      <c r="H100" s="47"/>
      <c r="I100" s="41"/>
      <c r="J100" s="74">
        <f t="shared" si="9"/>
        <v>0</v>
      </c>
      <c r="K100" s="57"/>
      <c r="L100" s="14"/>
      <c r="M100" s="108"/>
      <c r="N100" s="109"/>
      <c r="O100" s="109"/>
      <c r="P100" s="109"/>
      <c r="Q100" s="24"/>
      <c r="R100" s="47"/>
      <c r="S100" s="41"/>
      <c r="T100" s="38">
        <f t="shared" si="10"/>
        <v>0</v>
      </c>
    </row>
    <row r="101" spans="1:26" s="13" customFormat="1" ht="16.5" customHeight="1" thickBot="1" x14ac:dyDescent="0.7">
      <c r="A101" s="12"/>
      <c r="B101" s="17"/>
      <c r="C101" s="115"/>
      <c r="D101" s="116"/>
      <c r="E101" s="116"/>
      <c r="F101" s="116"/>
      <c r="G101" s="42"/>
      <c r="H101" s="48"/>
      <c r="I101" s="43"/>
      <c r="J101" s="74">
        <f t="shared" si="9"/>
        <v>0</v>
      </c>
      <c r="K101" s="57"/>
      <c r="L101" s="14"/>
      <c r="M101" s="117"/>
      <c r="N101" s="118"/>
      <c r="O101" s="118"/>
      <c r="P101" s="118"/>
      <c r="Q101" s="42"/>
      <c r="R101" s="48"/>
      <c r="S101" s="43"/>
      <c r="T101" s="38">
        <f t="shared" si="10"/>
        <v>0</v>
      </c>
    </row>
    <row r="102" spans="1:26" s="13" customFormat="1" ht="16.5" customHeight="1" x14ac:dyDescent="0.65">
      <c r="A102" s="12"/>
      <c r="B102" s="17"/>
      <c r="C102" s="119" t="s">
        <v>33</v>
      </c>
      <c r="D102" s="119"/>
      <c r="E102" s="119"/>
      <c r="F102" s="119"/>
      <c r="G102" s="119"/>
      <c r="H102" s="119"/>
      <c r="I102" s="120"/>
      <c r="J102" s="73">
        <f>SUM(J96:J101)</f>
        <v>0</v>
      </c>
      <c r="K102" s="57"/>
      <c r="L102" s="14"/>
      <c r="M102" s="119" t="s">
        <v>33</v>
      </c>
      <c r="N102" s="119"/>
      <c r="O102" s="119"/>
      <c r="P102" s="119"/>
      <c r="Q102" s="119"/>
      <c r="R102" s="119"/>
      <c r="S102" s="120"/>
      <c r="T102" s="34">
        <f>SUM(T96:T101)</f>
        <v>150000</v>
      </c>
    </row>
    <row r="103" spans="1:26" s="13" customFormat="1" ht="21.75" customHeight="1" x14ac:dyDescent="0.65">
      <c r="A103" s="12" t="s">
        <v>95</v>
      </c>
      <c r="B103" s="17" t="s">
        <v>28</v>
      </c>
      <c r="C103" s="57"/>
      <c r="D103" s="57"/>
      <c r="E103" s="57"/>
      <c r="F103" s="57"/>
      <c r="G103" s="14"/>
      <c r="H103" s="57"/>
      <c r="I103" s="57"/>
      <c r="J103" s="57"/>
      <c r="K103" s="14"/>
      <c r="L103" s="14"/>
      <c r="M103" s="14"/>
    </row>
    <row r="104" spans="1:26" s="18" customFormat="1" ht="21.75" customHeight="1" x14ac:dyDescent="0.65">
      <c r="A104" s="12"/>
      <c r="B104" s="17" t="s">
        <v>103</v>
      </c>
      <c r="C104" s="17"/>
      <c r="D104" s="17"/>
      <c r="E104" s="17"/>
      <c r="F104" s="17"/>
      <c r="G104" s="17"/>
      <c r="H104" s="17"/>
      <c r="I104" s="17"/>
      <c r="J104" s="17"/>
      <c r="K104" s="17"/>
      <c r="L104" s="17"/>
      <c r="M104" s="17"/>
    </row>
    <row r="105" spans="1:26" s="18" customFormat="1" ht="21.75" customHeight="1" x14ac:dyDescent="0.65">
      <c r="A105" s="12"/>
      <c r="B105" s="17" t="s">
        <v>97</v>
      </c>
      <c r="C105" s="17"/>
      <c r="D105" s="17"/>
      <c r="E105" s="17"/>
      <c r="F105" s="17"/>
      <c r="G105" s="17"/>
      <c r="H105" s="17"/>
      <c r="I105" s="17"/>
      <c r="J105" s="17"/>
      <c r="K105" s="17"/>
      <c r="L105" s="17"/>
      <c r="M105" s="17"/>
    </row>
    <row r="106" spans="1:26" s="18" customFormat="1" ht="22" customHeight="1" thickBot="1" x14ac:dyDescent="0.7">
      <c r="A106" s="12"/>
      <c r="B106" s="95" t="s">
        <v>12</v>
      </c>
      <c r="C106" s="95"/>
      <c r="D106" s="95"/>
      <c r="E106" s="95" t="s">
        <v>17</v>
      </c>
      <c r="F106" s="96"/>
      <c r="G106" s="110" t="s">
        <v>18</v>
      </c>
      <c r="H106" s="110"/>
      <c r="I106" s="110"/>
      <c r="J106" s="110"/>
      <c r="K106" s="17"/>
      <c r="L106" s="17"/>
      <c r="M106" s="17"/>
      <c r="N106" s="19"/>
      <c r="O106" s="20"/>
      <c r="P106" s="20"/>
      <c r="Q106" s="20"/>
      <c r="R106" s="20"/>
      <c r="S106" s="20"/>
      <c r="T106" s="20"/>
      <c r="U106" s="20"/>
      <c r="V106" s="20"/>
      <c r="W106" s="20"/>
      <c r="X106" s="20"/>
      <c r="Y106" s="20"/>
    </row>
    <row r="107" spans="1:26" s="18" customFormat="1" ht="22" customHeight="1" x14ac:dyDescent="0.65">
      <c r="A107" s="12"/>
      <c r="B107" s="95" t="s">
        <v>13</v>
      </c>
      <c r="C107" s="95"/>
      <c r="D107" s="95"/>
      <c r="E107" s="121">
        <v>45819</v>
      </c>
      <c r="F107" s="96"/>
      <c r="G107" s="126" t="s">
        <v>131</v>
      </c>
      <c r="H107" s="127"/>
      <c r="I107" s="127"/>
      <c r="J107" s="128"/>
      <c r="K107" s="17"/>
      <c r="L107" s="17"/>
      <c r="M107" s="17"/>
      <c r="N107" s="20"/>
      <c r="O107" s="20"/>
      <c r="P107" s="20"/>
      <c r="Q107" s="20"/>
      <c r="R107" s="20"/>
      <c r="S107" s="20"/>
      <c r="T107" s="20"/>
      <c r="U107" s="20"/>
      <c r="V107" s="20"/>
      <c r="W107" s="20"/>
      <c r="X107" s="20"/>
      <c r="Y107" s="20"/>
    </row>
    <row r="108" spans="1:26" s="18" customFormat="1" ht="22" customHeight="1" x14ac:dyDescent="0.65">
      <c r="A108" s="12"/>
      <c r="B108" s="95" t="s">
        <v>14</v>
      </c>
      <c r="C108" s="95"/>
      <c r="D108" s="95"/>
      <c r="E108" s="121">
        <v>45833</v>
      </c>
      <c r="F108" s="96"/>
      <c r="G108" s="129" t="s">
        <v>132</v>
      </c>
      <c r="H108" s="130"/>
      <c r="I108" s="130"/>
      <c r="J108" s="131"/>
      <c r="K108" s="17"/>
      <c r="L108" s="17"/>
      <c r="M108" s="17"/>
      <c r="N108" s="20"/>
      <c r="O108" s="20"/>
      <c r="P108" s="20"/>
      <c r="Q108" s="20"/>
      <c r="R108" s="20"/>
      <c r="S108" s="20"/>
      <c r="T108" s="20"/>
      <c r="U108" s="20"/>
      <c r="V108" s="20"/>
      <c r="W108" s="20"/>
      <c r="X108" s="20"/>
      <c r="Y108" s="20"/>
    </row>
    <row r="109" spans="1:26" s="18" customFormat="1" ht="22" customHeight="1" x14ac:dyDescent="0.65">
      <c r="A109" s="12"/>
      <c r="B109" s="95" t="s">
        <v>15</v>
      </c>
      <c r="C109" s="95"/>
      <c r="D109" s="95"/>
      <c r="E109" s="121">
        <v>45952</v>
      </c>
      <c r="F109" s="122"/>
      <c r="G109" s="129" t="s">
        <v>132</v>
      </c>
      <c r="H109" s="130"/>
      <c r="I109" s="130"/>
      <c r="J109" s="131"/>
      <c r="K109" s="17"/>
      <c r="L109" s="17"/>
      <c r="M109" s="17"/>
      <c r="N109" s="20"/>
      <c r="O109" s="20"/>
      <c r="P109" s="20"/>
      <c r="Q109" s="20"/>
      <c r="R109" s="20"/>
      <c r="S109" s="20"/>
      <c r="T109" s="20"/>
      <c r="U109" s="20"/>
      <c r="V109" s="20"/>
      <c r="W109" s="20"/>
      <c r="X109" s="20"/>
      <c r="Y109" s="20"/>
    </row>
    <row r="110" spans="1:26" s="18" customFormat="1" ht="22" customHeight="1" thickBot="1" x14ac:dyDescent="0.7">
      <c r="A110" s="12"/>
      <c r="B110" s="95" t="s">
        <v>16</v>
      </c>
      <c r="C110" s="95"/>
      <c r="D110" s="95"/>
      <c r="E110" s="121"/>
      <c r="F110" s="122"/>
      <c r="G110" s="123" t="s">
        <v>132</v>
      </c>
      <c r="H110" s="124"/>
      <c r="I110" s="124"/>
      <c r="J110" s="125"/>
      <c r="K110" s="17"/>
      <c r="L110" s="17"/>
      <c r="M110" s="17"/>
      <c r="N110" s="20"/>
      <c r="O110" s="20"/>
      <c r="P110" s="20"/>
      <c r="Q110" s="20"/>
      <c r="R110" s="20"/>
      <c r="S110" s="20"/>
      <c r="T110" s="20"/>
      <c r="U110" s="20"/>
      <c r="V110" s="20"/>
      <c r="W110" s="20"/>
      <c r="X110" s="20"/>
      <c r="Y110" s="20"/>
    </row>
    <row r="111" spans="1:26" ht="14.25" customHeight="1" x14ac:dyDescent="0.65">
      <c r="B111" s="22"/>
      <c r="C111" s="22"/>
      <c r="D111" s="23"/>
      <c r="E111" s="23"/>
      <c r="N111" s="3"/>
      <c r="O111" s="3"/>
      <c r="P111" s="3"/>
      <c r="Q111" s="3"/>
      <c r="R111" s="3"/>
      <c r="S111" s="3"/>
      <c r="T111" s="3"/>
      <c r="U111" s="3"/>
      <c r="V111" s="3"/>
      <c r="W111" s="3"/>
      <c r="X111" s="3"/>
      <c r="Y111" s="3"/>
      <c r="Z111" s="3"/>
    </row>
    <row r="112" spans="1:26" s="13" customFormat="1" ht="16.5" customHeight="1" x14ac:dyDescent="0.65">
      <c r="A112" s="12"/>
      <c r="B112" s="17"/>
      <c r="C112" s="57"/>
      <c r="D112" s="57"/>
      <c r="E112" s="57"/>
      <c r="F112" s="57"/>
      <c r="G112" s="57"/>
      <c r="H112" s="57"/>
      <c r="I112" s="57"/>
      <c r="J112" s="57"/>
      <c r="K112" s="14"/>
      <c r="L112" s="14"/>
      <c r="M112" s="14"/>
    </row>
    <row r="122" spans="1:26" x14ac:dyDescent="0.65">
      <c r="A122" s="4"/>
      <c r="B122" s="3"/>
      <c r="C122" s="3"/>
      <c r="D122" s="3"/>
      <c r="E122" s="3"/>
      <c r="F122" s="3"/>
      <c r="G122" s="3"/>
      <c r="H122" s="3"/>
      <c r="I122" s="3"/>
      <c r="J122" s="3"/>
      <c r="K122" s="3"/>
      <c r="L122" s="3"/>
      <c r="M122" s="3"/>
      <c r="Z122" s="3"/>
    </row>
    <row r="123" spans="1:26" x14ac:dyDescent="0.65">
      <c r="A123" s="4"/>
      <c r="B123" s="3"/>
      <c r="C123" s="3"/>
      <c r="D123" s="3"/>
      <c r="E123" s="3"/>
      <c r="F123" s="3"/>
      <c r="G123" s="3"/>
      <c r="H123" s="3"/>
      <c r="I123" s="3"/>
      <c r="J123" s="3"/>
      <c r="K123" s="3"/>
      <c r="L123" s="3"/>
      <c r="M123" s="3"/>
      <c r="Z123" s="3"/>
    </row>
    <row r="124" spans="1:26" x14ac:dyDescent="0.65">
      <c r="A124" s="4"/>
      <c r="B124" s="3"/>
      <c r="C124" s="3"/>
      <c r="D124" s="3"/>
      <c r="E124" s="3"/>
      <c r="F124" s="3"/>
      <c r="G124" s="3"/>
      <c r="H124" s="3"/>
      <c r="I124" s="3"/>
      <c r="J124" s="3"/>
      <c r="K124" s="3"/>
      <c r="L124" s="3"/>
      <c r="M124" s="3"/>
      <c r="Z124" s="3"/>
    </row>
    <row r="125" spans="1:26" x14ac:dyDescent="0.65">
      <c r="A125" s="4"/>
      <c r="B125" s="3"/>
      <c r="C125" s="3"/>
      <c r="D125" s="3"/>
      <c r="E125" s="3"/>
      <c r="F125" s="3"/>
      <c r="G125" s="3"/>
      <c r="H125" s="3"/>
      <c r="I125" s="3"/>
      <c r="J125" s="3"/>
      <c r="K125" s="3"/>
      <c r="L125" s="3"/>
      <c r="M125" s="3"/>
      <c r="Z125" s="3"/>
    </row>
    <row r="126" spans="1:26" x14ac:dyDescent="0.65">
      <c r="A126" s="4"/>
      <c r="B126" s="3"/>
      <c r="C126" s="3"/>
      <c r="D126" s="3"/>
      <c r="E126" s="3"/>
      <c r="F126" s="3"/>
      <c r="G126" s="3"/>
      <c r="H126" s="3"/>
      <c r="I126" s="3"/>
      <c r="J126" s="3"/>
      <c r="K126" s="3"/>
      <c r="L126" s="3"/>
      <c r="M126" s="3"/>
      <c r="Z126" s="3"/>
    </row>
    <row r="127" spans="1:26" x14ac:dyDescent="0.65">
      <c r="A127" s="4"/>
      <c r="B127" s="3"/>
      <c r="C127" s="3"/>
      <c r="D127" s="3"/>
      <c r="E127" s="3"/>
      <c r="F127" s="3"/>
      <c r="G127" s="3"/>
      <c r="H127" s="3"/>
      <c r="I127" s="3"/>
      <c r="J127" s="3"/>
      <c r="K127" s="3"/>
      <c r="L127" s="3"/>
      <c r="M127" s="3"/>
      <c r="Z127" s="3"/>
    </row>
  </sheetData>
  <mergeCells count="118">
    <mergeCell ref="C102:I102"/>
    <mergeCell ref="M102:S102"/>
    <mergeCell ref="E108:F108"/>
    <mergeCell ref="E109:F110"/>
    <mergeCell ref="B110:D110"/>
    <mergeCell ref="G110:J110"/>
    <mergeCell ref="C84:I84"/>
    <mergeCell ref="M84:S84"/>
    <mergeCell ref="C92:F92"/>
    <mergeCell ref="M92:P92"/>
    <mergeCell ref="C93:I93"/>
    <mergeCell ref="M93:S93"/>
    <mergeCell ref="B107:D107"/>
    <mergeCell ref="E107:F107"/>
    <mergeCell ref="G107:J107"/>
    <mergeCell ref="B108:D108"/>
    <mergeCell ref="G108:J108"/>
    <mergeCell ref="B109:D109"/>
    <mergeCell ref="G109:J109"/>
    <mergeCell ref="B106:D106"/>
    <mergeCell ref="E106:F106"/>
    <mergeCell ref="G106:J106"/>
    <mergeCell ref="C101:F101"/>
    <mergeCell ref="M101:P101"/>
    <mergeCell ref="C98:F98"/>
    <mergeCell ref="M98:P98"/>
    <mergeCell ref="C99:F99"/>
    <mergeCell ref="M99:P99"/>
    <mergeCell ref="C100:F100"/>
    <mergeCell ref="M100:P100"/>
    <mergeCell ref="C95:F95"/>
    <mergeCell ref="M95:P95"/>
    <mergeCell ref="C96:F96"/>
    <mergeCell ref="M96:P96"/>
    <mergeCell ref="C97:F97"/>
    <mergeCell ref="M97:P97"/>
    <mergeCell ref="C91:F91"/>
    <mergeCell ref="M91:P91"/>
    <mergeCell ref="C88:F88"/>
    <mergeCell ref="M88:P88"/>
    <mergeCell ref="C89:F89"/>
    <mergeCell ref="M89:P89"/>
    <mergeCell ref="C90:F90"/>
    <mergeCell ref="M90:P90"/>
    <mergeCell ref="C86:F86"/>
    <mergeCell ref="M86:P86"/>
    <mergeCell ref="C87:F87"/>
    <mergeCell ref="M87:P87"/>
    <mergeCell ref="C81:F81"/>
    <mergeCell ref="M81:P81"/>
    <mergeCell ref="C82:F82"/>
    <mergeCell ref="M82:P82"/>
    <mergeCell ref="C83:F83"/>
    <mergeCell ref="M83:P83"/>
    <mergeCell ref="C78:F78"/>
    <mergeCell ref="M78:P78"/>
    <mergeCell ref="C79:F79"/>
    <mergeCell ref="M79:P79"/>
    <mergeCell ref="C80:F80"/>
    <mergeCell ref="M80:P80"/>
    <mergeCell ref="C77:F77"/>
    <mergeCell ref="M77:P77"/>
    <mergeCell ref="C74:F74"/>
    <mergeCell ref="M74:P74"/>
    <mergeCell ref="C75:I75"/>
    <mergeCell ref="M75:S75"/>
    <mergeCell ref="C71:F71"/>
    <mergeCell ref="M71:P71"/>
    <mergeCell ref="C72:F72"/>
    <mergeCell ref="M72:P72"/>
    <mergeCell ref="C73:F73"/>
    <mergeCell ref="M73:P73"/>
    <mergeCell ref="C68:F68"/>
    <mergeCell ref="M68:P68"/>
    <mergeCell ref="C69:F69"/>
    <mergeCell ref="M69:P69"/>
    <mergeCell ref="C70:F70"/>
    <mergeCell ref="M70:P70"/>
    <mergeCell ref="C64:F64"/>
    <mergeCell ref="M64:P64"/>
    <mergeCell ref="C65:F65"/>
    <mergeCell ref="M65:P65"/>
    <mergeCell ref="C66:I66"/>
    <mergeCell ref="M66:S66"/>
    <mergeCell ref="C61:F61"/>
    <mergeCell ref="M61:P61"/>
    <mergeCell ref="C62:F62"/>
    <mergeCell ref="M62:P62"/>
    <mergeCell ref="C63:F63"/>
    <mergeCell ref="M63:P63"/>
    <mergeCell ref="C59:F59"/>
    <mergeCell ref="M59:P59"/>
    <mergeCell ref="C60:F60"/>
    <mergeCell ref="M60:P60"/>
    <mergeCell ref="D35:G36"/>
    <mergeCell ref="B8:K8"/>
    <mergeCell ref="B9:K9"/>
    <mergeCell ref="B13:B36"/>
    <mergeCell ref="M13:M36"/>
    <mergeCell ref="C42:D42"/>
    <mergeCell ref="C43:C49"/>
    <mergeCell ref="I1:K1"/>
    <mergeCell ref="B3:C3"/>
    <mergeCell ref="B4:C4"/>
    <mergeCell ref="D4:K4"/>
    <mergeCell ref="B5:C5"/>
    <mergeCell ref="D5:E5"/>
    <mergeCell ref="D13:G14"/>
    <mergeCell ref="D15:G16"/>
    <mergeCell ref="D17:G18"/>
    <mergeCell ref="D19:G20"/>
    <mergeCell ref="D21:G22"/>
    <mergeCell ref="D23:G24"/>
    <mergeCell ref="D25:G26"/>
    <mergeCell ref="D27:G28"/>
    <mergeCell ref="D29:G30"/>
    <mergeCell ref="D31:G32"/>
    <mergeCell ref="D33:G34"/>
  </mergeCells>
  <phoneticPr fontId="2"/>
  <pageMargins left="0.70866141732283472" right="0.70866141732283472" top="0.62992125984251968" bottom="0.35433070866141736" header="0.31496062992125984" footer="0.31496062992125984"/>
  <pageSetup paperSize="9" scale="69" fitToHeight="0" orientation="portrait" r:id="rId1"/>
  <rowBreaks count="1" manualBreakCount="1">
    <brk id="49"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実施計画書  </vt:lpstr>
      <vt:lpstr>' 実施計画書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ihcs</cp:lastModifiedBy>
  <cp:lastPrinted>2024-05-04T15:28:16Z</cp:lastPrinted>
  <dcterms:created xsi:type="dcterms:W3CDTF">2021-10-06T01:01:31Z</dcterms:created>
  <dcterms:modified xsi:type="dcterms:W3CDTF">2024-05-09T08:08:11Z</dcterms:modified>
</cp:coreProperties>
</file>